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1" i="1" s="1"/>
  <c r="F34" i="11160"/>
  <c r="C31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1" i="1" s="1"/>
  <c r="F12" i="11160"/>
  <c r="A28" i="11160" s="1"/>
  <c r="F22" i="11160"/>
  <c r="G31" i="1" s="1"/>
  <c r="H31" i="1" s="1"/>
  <c r="F31" i="1" s="1"/>
  <c r="B31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<sst xmlns="http://schemas.openxmlformats.org/spreadsheetml/2006/main" count="57" uniqueCount="33">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</sst>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488912"/>
        <c:axId val="126948945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469328"/>
        <c:axId val="1269445936"/>
      </c:lineChart>
      <c:catAx>
        <c:axId val="1269488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948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948945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9488912"/>
        <c:crosses val="autoZero"/>
        <c:crossBetween val="between"/>
        <c:majorUnit val="100"/>
      </c:valAx>
      <c:catAx>
        <c:axId val="126946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9445936"/>
        <c:crosses val="autoZero"/>
        <c:auto val="0"/>
        <c:lblAlgn val="ctr"/>
        <c:lblOffset val="100"/>
        <c:noMultiLvlLbl val="0"/>
      </c:catAx>
      <c:valAx>
        <c:axId val="126944593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94693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31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I1" sqref="I1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43466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42705</v>
      </c>
      <c r="B6" s="37">
        <v>4144</v>
      </c>
      <c r="C6" s="38">
        <v>306.75500000000005</v>
      </c>
      <c r="D6" s="38">
        <v>301.35199999999998</v>
      </c>
      <c r="E6" s="38">
        <v>5.4029999999999996</v>
      </c>
      <c r="F6" s="38"/>
      <c r="G6" s="41">
        <v>3741.33</v>
      </c>
      <c r="H6" s="38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1" si="0">H7-E7</f>
        <v>2.3500000000002217</v>
      </c>
      <c r="G7" s="40">
        <v>3767.3870000000002</v>
      </c>
      <c r="H7" s="39">
        <f t="shared" ref="H7:H31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61">
        <v>43466</v>
      </c>
      <c r="B31" s="62">
        <f>'Stat. détaillée'!F12</f>
        <v>3889</v>
      </c>
      <c r="C31" s="63">
        <f>'Stat. détaillée'!F34</f>
        <v>288.87299999999999</v>
      </c>
      <c r="D31" s="63">
        <f>'Stat. détaillée'!F35</f>
        <v>293.22699999999998</v>
      </c>
      <c r="E31" s="63">
        <f>'Stat. détaillée'!F36</f>
        <v>-4.353999999999985</v>
      </c>
      <c r="F31" s="63">
        <f t="shared" si="0"/>
        <v>139.43299999999925</v>
      </c>
      <c r="G31" s="64">
        <f>'Stat. détaillée'!F22</f>
        <v>4199.722999999999</v>
      </c>
      <c r="H31" s="63">
        <f t="shared" si="1"/>
        <v>135.07899999999927</v>
      </c>
    </row>
    <row r="32" spans="1:8" ht="18" customHeight="1" x14ac:dyDescent="0.2">
      <c r="A32" s="17" t="s">
        <v>32</v>
      </c>
      <c r="E32" s="28"/>
      <c r="F32" s="28"/>
      <c r="G32" s="28"/>
      <c r="H32" s="28"/>
    </row>
    <row r="33" spans="5:6" ht="18" customHeight="1" x14ac:dyDescent="0.2">
      <c r="E33" s="26"/>
      <c r="F33" s="26"/>
    </row>
    <row r="34" spans="5:6" ht="18" customHeight="1" x14ac:dyDescent="0.2"/>
    <row r="35" spans="5:6" ht="18" customHeight="1" x14ac:dyDescent="0.2"/>
    <row r="36" spans="5:6" ht="18" customHeight="1" x14ac:dyDescent="0.2">
      <c r="E36" s="25"/>
      <c r="F36" s="25"/>
    </row>
    <row r="37" spans="5:6" ht="18" customHeight="1" x14ac:dyDescent="0.2">
      <c r="E37" s="25"/>
      <c r="F37" s="25"/>
    </row>
    <row r="38" spans="5:6" ht="18" customHeight="1" x14ac:dyDescent="0.2"/>
    <row r="39" spans="5:6" ht="18" customHeight="1" x14ac:dyDescent="0.2"/>
    <row r="40" spans="5:6" ht="18" customHeight="1" x14ac:dyDescent="0.2"/>
    <row r="41" spans="5:6" ht="18" customHeight="1" x14ac:dyDescent="0.2"/>
    <row r="42" spans="5:6" ht="18" customHeight="1" x14ac:dyDescent="0.2"/>
    <row r="43" spans="5:6" ht="18" customHeight="1" x14ac:dyDescent="0.2"/>
    <row r="44" spans="5:6" ht="18" customHeight="1" x14ac:dyDescent="0.2"/>
    <row r="45" spans="5:6" ht="18" customHeight="1" x14ac:dyDescent="0.2"/>
    <row r="46" spans="5:6" ht="18" customHeight="1" x14ac:dyDescent="0.2"/>
    <row r="47" spans="5:6" ht="18" customHeight="1" x14ac:dyDescent="0.2"/>
    <row r="48" spans="5:6" ht="18" customHeight="1" x14ac:dyDescent="0.2"/>
    <row r="49" ht="18" customHeight="1" x14ac:dyDescent="0.2"/>
    <row r="50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9" workbookViewId="0">
      <selection activeCell="D27" sqref="D27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43466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940</v>
      </c>
      <c r="C8" s="7">
        <v>866</v>
      </c>
      <c r="D8" s="7">
        <v>0</v>
      </c>
      <c r="E8" s="7">
        <v>0</v>
      </c>
      <c r="F8" s="7">
        <f>B8+C8+D8+E8</f>
        <v>1806</v>
      </c>
    </row>
    <row r="9" spans="1:8" ht="18" customHeight="1" x14ac:dyDescent="0.2">
      <c r="A9" s="3" t="s">
        <v>27</v>
      </c>
      <c r="B9" s="7">
        <v>146</v>
      </c>
      <c r="C9" s="7">
        <v>143</v>
      </c>
      <c r="D9" s="7">
        <v>3</v>
      </c>
      <c r="E9" s="7">
        <v>0</v>
      </c>
      <c r="F9" s="7">
        <f t="shared" ref="F9:F11" si="0">B9+C9+D9+E9</f>
        <v>292</v>
      </c>
    </row>
    <row r="10" spans="1:8" ht="18" customHeight="1" x14ac:dyDescent="0.2">
      <c r="A10" s="3" t="s">
        <v>25</v>
      </c>
      <c r="B10" s="7">
        <v>329</v>
      </c>
      <c r="C10" s="7">
        <v>1150</v>
      </c>
      <c r="D10" s="7">
        <v>40</v>
      </c>
      <c r="E10" s="7">
        <v>0</v>
      </c>
      <c r="F10" s="7">
        <f t="shared" si="0"/>
        <v>1519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272</v>
      </c>
      <c r="F11" s="7">
        <f t="shared" si="0"/>
        <v>272</v>
      </c>
    </row>
    <row r="12" spans="1:8" ht="18" customHeight="1" x14ac:dyDescent="0.2">
      <c r="A12" s="4" t="s">
        <v>10</v>
      </c>
      <c r="B12" s="7">
        <f>SUM(B8:B11)</f>
        <v>1415</v>
      </c>
      <c r="C12" s="7">
        <f t="shared" ref="C12:E12" si="1">SUM(C8:C11)</f>
        <v>2159</v>
      </c>
      <c r="D12" s="7">
        <f t="shared" si="1"/>
        <v>43</v>
      </c>
      <c r="E12" s="7">
        <f t="shared" si="1"/>
        <v>272</v>
      </c>
      <c r="F12" s="6">
        <f>SUM(F8:F11)</f>
        <v>3889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603.096</v>
      </c>
      <c r="C18" s="47">
        <v>2883.1439999999998</v>
      </c>
      <c r="D18" s="47">
        <v>0</v>
      </c>
      <c r="E18" s="47">
        <v>0</v>
      </c>
      <c r="F18" s="34">
        <f>SUM(B18:E18)</f>
        <v>3486.24</v>
      </c>
    </row>
    <row r="19" spans="1:7" ht="18" customHeight="1" x14ac:dyDescent="0.2">
      <c r="A19" s="3" t="s">
        <v>27</v>
      </c>
      <c r="B19" s="47">
        <v>45.93</v>
      </c>
      <c r="C19" s="47">
        <v>90.06</v>
      </c>
      <c r="D19" s="47">
        <v>0.56699999999999995</v>
      </c>
      <c r="E19" s="47">
        <v>0</v>
      </c>
      <c r="F19" s="34">
        <f t="shared" ref="F19:F21" si="2">SUM(B19:E19)</f>
        <v>136.55700000000002</v>
      </c>
    </row>
    <row r="20" spans="1:7" ht="18" customHeight="1" x14ac:dyDescent="0.2">
      <c r="A20" s="3" t="s">
        <v>25</v>
      </c>
      <c r="B20" s="47">
        <v>170.68100000000001</v>
      </c>
      <c r="C20" s="47">
        <v>323.63299999999998</v>
      </c>
      <c r="D20" s="47">
        <v>27.417000000000002</v>
      </c>
      <c r="E20" s="47">
        <v>0</v>
      </c>
      <c r="F20" s="34">
        <f t="shared" si="2"/>
        <v>521.73099999999999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55.195</v>
      </c>
      <c r="F21" s="34">
        <f t="shared" si="2"/>
        <v>55.195</v>
      </c>
    </row>
    <row r="22" spans="1:7" ht="16.5" customHeight="1" x14ac:dyDescent="0.2">
      <c r="A22" s="4" t="s">
        <v>10</v>
      </c>
      <c r="B22" s="34">
        <f>SUM(B18:B21)</f>
        <v>819.70699999999999</v>
      </c>
      <c r="C22" s="34">
        <f>SUM(C18:C21)</f>
        <v>3296.8369999999995</v>
      </c>
      <c r="D22" s="34">
        <f>SUM(D18:D21)</f>
        <v>27.984000000000002</v>
      </c>
      <c r="E22" s="34">
        <f>SUM(E18:E21)</f>
        <v>55.195</v>
      </c>
      <c r="F22" s="42">
        <f>SUM(F18:F21)</f>
        <v>4199.722999999999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3889</v>
      </c>
      <c r="B28" s="45">
        <v>2524</v>
      </c>
      <c r="C28" s="45">
        <v>1365</v>
      </c>
      <c r="D28" s="45">
        <v>13527</v>
      </c>
      <c r="E28" s="46">
        <v>14892</v>
      </c>
      <c r="F28" s="49">
        <v>3868.058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33.161000000000001</v>
      </c>
      <c r="C34" s="47">
        <v>255.363</v>
      </c>
      <c r="D34" s="47">
        <v>0.34200000000000003</v>
      </c>
      <c r="E34" s="47">
        <v>7.0000000000000001E-3</v>
      </c>
      <c r="F34" s="47">
        <f>SUM(B34:E34)</f>
        <v>288.87299999999999</v>
      </c>
    </row>
    <row r="35" spans="1:12" ht="18" customHeight="1" x14ac:dyDescent="0.2">
      <c r="A35" s="55" t="s">
        <v>17</v>
      </c>
      <c r="B35" s="47">
        <v>31.7</v>
      </c>
      <c r="C35" s="47">
        <v>258.99099999999999</v>
      </c>
      <c r="D35" s="47">
        <v>1.0960000000000001</v>
      </c>
      <c r="E35" s="47">
        <v>1.44</v>
      </c>
      <c r="F35" s="47">
        <f>SUM(B35:E35)</f>
        <v>293.22699999999998</v>
      </c>
    </row>
    <row r="36" spans="1:12" ht="18" customHeight="1" x14ac:dyDescent="0.2">
      <c r="A36" s="56" t="s">
        <v>18</v>
      </c>
      <c r="B36" s="47">
        <f>B34-B35</f>
        <v>1.4610000000000021</v>
      </c>
      <c r="C36" s="47">
        <f>C34-C35</f>
        <v>-3.6279999999999859</v>
      </c>
      <c r="D36" s="47">
        <f>D34-D35</f>
        <v>-0.754</v>
      </c>
      <c r="E36" s="47">
        <f>E34-E35</f>
        <v>-1.4330000000000001</v>
      </c>
      <c r="F36" s="48">
        <f>F34-F35</f>
        <v>-4.353999999999985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0.59599999999999997</v>
      </c>
      <c r="C42" s="47">
        <v>2.137</v>
      </c>
      <c r="D42" s="47">
        <v>0.03</v>
      </c>
      <c r="E42" s="47">
        <v>1.7000000000000001E-2</v>
      </c>
      <c r="F42" s="48">
        <f>SUM(B42:E42)</f>
        <v>2.78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2019-03-01T08:32:44Z</dcterms:created>
  <dcterms:modified xsi:type="dcterms:W3CDTF">2019-05-06T09:46:51Z</dcterms:modified>
</cp:coreProperties>
</file>