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6.xml" ContentType="application/vnd.openxmlformats-officedocument.spreadsheetml.externalLink+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7" rupBuild="4507"/>
  <workbookPr/>
  <bookViews>
    <workbookView xWindow="-120" yWindow="-120" windowWidth="19440" windowHeight="11760" tabRatio="1000"/>
  </bookViews>
  <sheets>
    <sheet name="1.1" sheetId="120" r:id="rId1"/>
    <sheet name="1.2" sheetId="115" r:id="rId2"/>
    <sheet name="1.3.2" sheetId="114" r:id="rId3"/>
    <sheet name="2.1" sheetId="116" r:id="rId4"/>
    <sheet name="2.2" sheetId="117" r:id="rId5"/>
    <sheet name="3.1" sheetId="118" r:id="rId6"/>
    <sheet name="3.2" sheetId="119" r:id="rId7"/>
    <sheet name="4.1.1.1" sheetId="8" r:id="rId8"/>
    <sheet name="4.1.2.1" sheetId="10" r:id="rId9"/>
    <sheet name="4.1.3.1.1" sheetId="19" r:id="rId10"/>
    <sheet name="4.1.3.2.1" sheetId="29" r:id="rId11"/>
    <sheet name="4.1.3.3" sheetId="34" r:id="rId12"/>
    <sheet name="4.1.3.4.1" sheetId="38" r:id="rId13"/>
    <sheet name="4.1.3.5" sheetId="43" r:id="rId14"/>
    <sheet name="4.1.3.6" sheetId="45" r:id="rId15"/>
    <sheet name="4.1.4.1" sheetId="47" r:id="rId16"/>
    <sheet name="4.1.4.2" sheetId="49" r:id="rId17"/>
    <sheet name="4.1.5" sheetId="51" r:id="rId18"/>
    <sheet name="4.1.6.1.1" sheetId="54" r:id="rId19"/>
    <sheet name="4.1.6.1.2" sheetId="56" r:id="rId20"/>
    <sheet name="4.2.1.1" sheetId="68" r:id="rId21"/>
    <sheet name="4.2.1.2" sheetId="70" r:id="rId22"/>
    <sheet name="4.2.1.3 " sheetId="110" r:id="rId23"/>
    <sheet name="4.2.2.1" sheetId="112" r:id="rId24"/>
    <sheet name="4.2.2.2" sheetId="113" r:id="rId25"/>
    <sheet name="4.2.3.1" sheetId="92" r:id="rId26"/>
    <sheet name="4.2.4" sheetId="99" r:id="rId27"/>
    <sheet name="Tabelle8" sheetId="121" r:id="rId28"/>
  </sheets>
  <externalReferences>
    <externalReference r:id="rId29"/>
    <externalReference r:id="rId30"/>
    <externalReference r:id="rId31"/>
    <externalReference r:id="rId32"/>
    <externalReference r:id="rId33"/>
    <externalReference r:id="rId34"/>
  </externalReferences>
  <definedNames>
    <definedName name="_xlnm._FilterDatabase" localSheetId="8" hidden="1">'4.1.2.1'!$A$5:$F$106</definedName>
    <definedName name="_xlnm._FilterDatabase" localSheetId="9" hidden="1">'4.1.3.1.1'!$A$6:$J$108</definedName>
    <definedName name="_xlnm._FilterDatabase" localSheetId="10" hidden="1">'4.1.3.2.1'!$A$5:$H$107</definedName>
    <definedName name="_xlnm._FilterDatabase" localSheetId="11" hidden="1">'4.1.3.3'!$A$5:$H$107</definedName>
    <definedName name="_xlnm._FilterDatabase" localSheetId="12" hidden="1">'4.1.3.4.1'!$A$5:$D$108</definedName>
    <definedName name="_xlnm._FilterDatabase" localSheetId="13" hidden="1">'4.1.3.5'!$A$5:$E$107</definedName>
    <definedName name="_xlnm._FilterDatabase" localSheetId="14" hidden="1">'4.1.3.6'!$A$6:$G$108</definedName>
    <definedName name="_xlnm._FilterDatabase" localSheetId="15" hidden="1">'4.1.4.1'!$A$9:$F$111</definedName>
    <definedName name="_xlnm._FilterDatabase" localSheetId="16" hidden="1">'4.1.4.2'!$A$6:$G$108</definedName>
    <definedName name="_xlnm._FilterDatabase" localSheetId="17" hidden="1">'4.1.5'!$A$6:$G$108</definedName>
    <definedName name="_xlnm._FilterDatabase" localSheetId="18" hidden="1">'4.1.6.1.1'!$A$7:$J$109</definedName>
    <definedName name="_xlnm._FilterDatabase" localSheetId="19" hidden="1">'4.1.6.1.2'!$A$4:$F$107</definedName>
    <definedName name="_xlnm._FilterDatabase" localSheetId="25" hidden="1">'4.2.3.1'!$A$12:$J$115</definedName>
    <definedName name="_xlnm._FilterDatabase" localSheetId="26" hidden="1">'4.2.4'!$A$8:$F$111</definedName>
    <definedName name="abfart2">'[1]SDK-Stoffe DB alt'!$A$110:$C$210</definedName>
    <definedName name="abfart3">#REF!</definedName>
    <definedName name="abfneu">#REF!</definedName>
    <definedName name="aideenfants">#REF!</definedName>
    <definedName name="année">[2]INTRO!$H$13</definedName>
    <definedName name="batteriecontainer">#REF!</definedName>
    <definedName name="Bauschutt">#REF!</definedName>
    <definedName name="Bioabfall">#REF!</definedName>
    <definedName name="biotab">'4.1.6.1.2'!$A$4:$F$107</definedName>
    <definedName name="bringgem" localSheetId="23">'4.2.2.1'!$A$8:$A$39</definedName>
    <definedName name="bringgem">#REF!</definedName>
    <definedName name="einwohner">#REF!</definedName>
    <definedName name="elektronik">#REF!</definedName>
    <definedName name="endetab">'[3]Kontroll-Pivot01'!$A$603:$B$709</definedName>
    <definedName name="flaeche">#REF!</definedName>
    <definedName name="frigo">#REF!</definedName>
    <definedName name="gagata">[4]Einwohner!$A$113:$E$218</definedName>
    <definedName name="gemeindenummer">[5]Gemeinden!$A$1:$B$120</definedName>
    <definedName name="gemeindetest" localSheetId="25">'4.2.3.1'!$A$12:$A$115</definedName>
    <definedName name="gemeindetest">#REF!</definedName>
    <definedName name="gemflach">#REF!</definedName>
    <definedName name="gemtest">#REF!</definedName>
    <definedName name="gggggg">#REF!</definedName>
    <definedName name="glascontainer">#REF!</definedName>
    <definedName name="glasmit">#REF!</definedName>
    <definedName name="glasohne">#REF!</definedName>
    <definedName name="gruenmit">#REF!</definedName>
    <definedName name="gruenohne">#REF!</definedName>
    <definedName name="haushalte">#REF!</definedName>
    <definedName name="hausmuell">#REF!</definedName>
    <definedName name="kolping">#REF!</definedName>
    <definedName name="ListePC">[2]INTRO!$C$36:$C$61</definedName>
    <definedName name="lkmnuij">#REF!</definedName>
    <definedName name="metalle">#REF!</definedName>
    <definedName name="mobilesdk">#REF!</definedName>
    <definedName name="nurgs">#REF!</definedName>
    <definedName name="papiercontainer">#REF!</definedName>
    <definedName name="papiermit">#REF!</definedName>
    <definedName name="papierohne">#REF!</definedName>
    <definedName name="pivottest1">'[3]Kontroll-Pivot01'!$A$341:$B$446</definedName>
    <definedName name="problemstoffe">#REF!</definedName>
    <definedName name="sammelsdk">'4.1.4.1'!$A$8:$D$111</definedName>
    <definedName name="samstgem">#REF!</definedName>
    <definedName name="SHARED_FORMULA_0_125_0_125_2">#REF!</definedName>
    <definedName name="SHARED_FORMULA_0_169_0_169_2">#REF!</definedName>
    <definedName name="SHARED_FORMULA_0_213_0_213_2">#REF!</definedName>
    <definedName name="SHARED_FORMULA_0_257_0_257_2">#REF!</definedName>
    <definedName name="SHARED_FORMULA_0_301_0_301_2">#REF!</definedName>
    <definedName name="SHARED_FORMULA_0_345_0_345_2">#REF!</definedName>
    <definedName name="SHARED_FORMULA_0_389_0_389_2">#REF!</definedName>
    <definedName name="SHARED_FORMULA_0_433_0_433_2">#REF!</definedName>
    <definedName name="SHARED_FORMULA_0_477_0_477_2">#REF!</definedName>
    <definedName name="SHARED_FORMULA_0_521_0_521_2">#REF!</definedName>
    <definedName name="SHARED_FORMULA_0_81_0_81_2">#REF!</definedName>
    <definedName name="SHARED_FORMULA_1_131_1_131_2">SUM(#REF!)</definedName>
    <definedName name="SHARED_FORMULA_1_175_1_175_2">SUM(#REF!)</definedName>
    <definedName name="SHARED_FORMULA_1_219_1_219_2">SUM(#REF!)</definedName>
    <definedName name="SHARED_FORMULA_1_263_1_263_2">SUM(#REF!)</definedName>
    <definedName name="SHARED_FORMULA_1_307_1_307_2">SUM(#REF!)</definedName>
    <definedName name="SHARED_FORMULA_1_34_1_34_3">SUM(#REF!)</definedName>
    <definedName name="SHARED_FORMULA_1_351_1_351_2">SUM(#REF!)</definedName>
    <definedName name="SHARED_FORMULA_1_395_1_395_2">SUM(#REF!)</definedName>
    <definedName name="SHARED_FORMULA_1_43_1_43_2">SUM(#REF!)</definedName>
    <definedName name="SHARED_FORMULA_1_439_1_439_2">SUM(#REF!)</definedName>
    <definedName name="SHARED_FORMULA_1_483_1_483_2">SUM(#REF!)</definedName>
    <definedName name="SHARED_FORMULA_1_527_1_527_2">SUM(#REF!)</definedName>
    <definedName name="SHARED_FORMULA_1_87_1_87_2">SUM(#REF!)</definedName>
    <definedName name="SHARED_FORMULA_13_3_13_3_3">SUM(#REF!)</definedName>
    <definedName name="SHARED_FORMULA_13_38_13_38_1">SUM(#REF!)</definedName>
    <definedName name="SHARED_FORMULA_15_108_15_108_4">SUM(#REF!)</definedName>
    <definedName name="SHARED_FORMULA_15_14_15_14_4">SUM(#REF!)</definedName>
    <definedName name="SHARED_FORMULA_15_140_15_140_4">SUM(#REF!)</definedName>
    <definedName name="SHARED_FORMULA_15_151_15_151_4">SUM(#REF!)</definedName>
    <definedName name="SHARED_FORMULA_15_28_15_28_4">SUM(#REF!)</definedName>
    <definedName name="SHARED_FORMULA_15_64_15_64_4">SUM(#REF!)</definedName>
    <definedName name="SHARED_FORMULA_15_76_15_76_4">SUM(#REF!)</definedName>
    <definedName name="SHARED_FORMULA_16_108_16_108_4">#REF!/#REF!</definedName>
    <definedName name="SHARED_FORMULA_16_14_16_14_4">#REF!/#REF!</definedName>
    <definedName name="SHARED_FORMULA_16_140_16_140_4">#REF!/#REF!</definedName>
    <definedName name="SHARED_FORMULA_16_151_16_151_4">#REF!/#REF!</definedName>
    <definedName name="SHARED_FORMULA_16_28_16_28_4">#REF!/#REF!</definedName>
    <definedName name="SHARED_FORMULA_16_68_16_68_4">#REF!/#REF!</definedName>
    <definedName name="SHARED_FORMULA_16_76_16_76_4">#REF!/#REF!</definedName>
    <definedName name="SHARED_FORMULA_2_44_2_44_1">SUM(#REF!)</definedName>
    <definedName name="SHARED_FORMULA_32_125_32_125_2">SUM(#REF!)</definedName>
    <definedName name="SHARED_FORMULA_32_169_32_169_2">SUM(#REF!)</definedName>
    <definedName name="SHARED_FORMULA_32_213_32_213_2">SUM(#REF!)</definedName>
    <definedName name="SHARED_FORMULA_32_257_32_257_2">SUM(#REF!)</definedName>
    <definedName name="SHARED_FORMULA_32_301_32_301_2">SUM(#REF!)</definedName>
    <definedName name="SHARED_FORMULA_32_345_32_345_2">SUM(#REF!)</definedName>
    <definedName name="SHARED_FORMULA_32_37_32_37_2">SUM(#REF!)</definedName>
    <definedName name="SHARED_FORMULA_32_389_32_389_2">SUM(#REF!)</definedName>
    <definedName name="SHARED_FORMULA_32_433_32_433_2">SUM(#REF!)</definedName>
    <definedName name="SHARED_FORMULA_32_477_32_477_2">SUM(#REF!)</definedName>
    <definedName name="SHARED_FORMULA_32_521_32_521_2">SUM(#REF!)</definedName>
    <definedName name="SHARED_FORMULA_32_81_32_81_2">SUM(#REF!)</definedName>
    <definedName name="SHARED_FORMULA_4_4_4_4_4">#REF!+#REF!</definedName>
    <definedName name="sicatextil">#REF!</definedName>
    <definedName name="sigrercp">'[6]SIGRE-neu002'!$A$1:$I$40</definedName>
    <definedName name="siloplastik">#REF!</definedName>
    <definedName name="sperrmuell">#REF!</definedName>
    <definedName name="stoffe">#REF!</definedName>
    <definedName name="stoffneu">#REF!</definedName>
    <definedName name="syndikat">'[1]Bevölkerung 2017'!$A$2:$E$107</definedName>
    <definedName name="testos">[3]Pivot!$A$424:$C$527</definedName>
    <definedName name="textilcontainer">#REF!</definedName>
    <definedName name="tfcdrb">#REF!</definedName>
    <definedName name="valorlux">#REF!</definedName>
    <definedName name="xyz">#REF!</definedName>
  </definedNames>
  <calcPr calcId="125725"/>
  <extLst xmlns:x15="http://schemas.microsoft.com/office/spreadsheetml/2010/11/main">
    <ext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108" i="118"/>
  <c r="F108"/>
  <c r="E108"/>
  <c r="D108"/>
  <c r="C108"/>
  <c r="B108"/>
  <c r="D106" i="115"/>
  <c r="D109" s="1"/>
  <c r="G31" i="70" l="1"/>
  <c r="G42" s="1"/>
  <c r="E31"/>
  <c r="E42" s="1"/>
  <c r="F42"/>
  <c r="D42"/>
  <c r="L29" i="68"/>
  <c r="J29"/>
  <c r="K29"/>
  <c r="I29"/>
  <c r="D111" i="99" l="1"/>
  <c r="C111"/>
  <c r="D31" i="70" l="1"/>
  <c r="F31"/>
  <c r="C114" i="56" l="1"/>
  <c r="D116" i="54"/>
  <c r="C116"/>
  <c r="C115" i="51"/>
  <c r="C115" i="49"/>
  <c r="B118" i="47"/>
  <c r="C115" i="45"/>
  <c r="B114" i="43" l="1"/>
  <c r="B114" i="38" l="1"/>
</calcChain>
</file>

<file path=xl/sharedStrings.xml><?xml version="1.0" encoding="utf-8"?>
<sst xmlns="http://schemas.openxmlformats.org/spreadsheetml/2006/main" count="5294" uniqueCount="432">
  <si>
    <t>Gemeinde</t>
  </si>
  <si>
    <t>Anzahl</t>
  </si>
  <si>
    <t>Beaufort</t>
  </si>
  <si>
    <t>Bech</t>
  </si>
  <si>
    <t>Koerich</t>
  </si>
  <si>
    <t>Kopstal</t>
  </si>
  <si>
    <t>Lac de la Haute-Sûre</t>
  </si>
  <si>
    <t>Larochette</t>
  </si>
  <si>
    <t>Lenningen</t>
  </si>
  <si>
    <t>Leudelange</t>
  </si>
  <si>
    <t>Lintgen</t>
  </si>
  <si>
    <t>Lorentzweiler</t>
  </si>
  <si>
    <t>Beckerich</t>
  </si>
  <si>
    <t>Berdorf</t>
  </si>
  <si>
    <t>Bertrange</t>
  </si>
  <si>
    <t>Bettembourg</t>
  </si>
  <si>
    <t>Bettendorf</t>
  </si>
  <si>
    <t>Betzdorf</t>
  </si>
  <si>
    <t>Bissen</t>
  </si>
  <si>
    <t>Biwer</t>
  </si>
  <si>
    <t>Helperknapp</t>
  </si>
  <si>
    <t>Boulaide</t>
  </si>
  <si>
    <t>Bourscheid</t>
  </si>
  <si>
    <t>Bous</t>
  </si>
  <si>
    <t>Cliärref</t>
  </si>
  <si>
    <t>Colmar-Berg</t>
  </si>
  <si>
    <t>Consdorf</t>
  </si>
  <si>
    <t>Contern</t>
  </si>
  <si>
    <t>Dalheim</t>
  </si>
  <si>
    <t>Diekirch</t>
  </si>
  <si>
    <t>Differdange</t>
  </si>
  <si>
    <t>Dippach</t>
  </si>
  <si>
    <t>Dudelange</t>
  </si>
  <si>
    <t>Echternach</t>
  </si>
  <si>
    <t>Ell</t>
  </si>
  <si>
    <t>Erpeldange-sur-Sûre</t>
  </si>
  <si>
    <t>Esch-sur-Alzette</t>
  </si>
  <si>
    <t>Esch-sur-Sûre</t>
  </si>
  <si>
    <t>Ettelbruck</t>
  </si>
  <si>
    <t>Feulen</t>
  </si>
  <si>
    <t>Fischbach</t>
  </si>
  <si>
    <t>Flaxweiler</t>
  </si>
  <si>
    <t>Frisange</t>
  </si>
  <si>
    <t>Garnich</t>
  </si>
  <si>
    <t>Goesdorf</t>
  </si>
  <si>
    <t>Grevenmacher</t>
  </si>
  <si>
    <t>Grosbous</t>
  </si>
  <si>
    <t>Heffingen</t>
  </si>
  <si>
    <t>Hesperange</t>
  </si>
  <si>
    <t>Habscht</t>
  </si>
  <si>
    <t>Junglinster</t>
  </si>
  <si>
    <t>Käerjeng</t>
  </si>
  <si>
    <t>Kayl</t>
  </si>
  <si>
    <t>Kehlen</t>
  </si>
  <si>
    <t>Kiischpelt</t>
  </si>
  <si>
    <t>Luxembourg</t>
  </si>
  <si>
    <t>Mamer</t>
  </si>
  <si>
    <t>Manternach</t>
  </si>
  <si>
    <t>Mersch</t>
  </si>
  <si>
    <t>Mertert</t>
  </si>
  <si>
    <t>Mertzig</t>
  </si>
  <si>
    <t>Mondercange</t>
  </si>
  <si>
    <t>Mondorf-les-Bains</t>
  </si>
  <si>
    <t>Niederanven</t>
  </si>
  <si>
    <t>Nommern</t>
  </si>
  <si>
    <t>Parc Hosingen</t>
  </si>
  <si>
    <t>Pétange</t>
  </si>
  <si>
    <t>Préizerdaul</t>
  </si>
  <si>
    <t>Putscheid</t>
  </si>
  <si>
    <t>Rambrouch</t>
  </si>
  <si>
    <t>Reckange-sur-Mess</t>
  </si>
  <si>
    <t>Redange</t>
  </si>
  <si>
    <t>Reisdorf</t>
  </si>
  <si>
    <t>Remich</t>
  </si>
  <si>
    <t>Roeser</t>
  </si>
  <si>
    <t>Rosport-Mompach</t>
  </si>
  <si>
    <t>Rumelange</t>
  </si>
  <si>
    <t>Saeul</t>
  </si>
  <si>
    <t>Sandweiler</t>
  </si>
  <si>
    <t>Sanem</t>
  </si>
  <si>
    <t>Schengen</t>
  </si>
  <si>
    <t>Schieren</t>
  </si>
  <si>
    <t>Schifflange</t>
  </si>
  <si>
    <t>Schuttrange</t>
  </si>
  <si>
    <t>Stadtbredimus</t>
  </si>
  <si>
    <t>Steinfort</t>
  </si>
  <si>
    <t>Steinsel</t>
  </si>
  <si>
    <t>Strassen</t>
  </si>
  <si>
    <t>Tandel</t>
  </si>
  <si>
    <t>Troisvierges</t>
  </si>
  <si>
    <t>Useldange</t>
  </si>
  <si>
    <t>Vallée de l'Ernz</t>
  </si>
  <si>
    <t>Vianden</t>
  </si>
  <si>
    <t>Vichten</t>
  </si>
  <si>
    <t>Wahl</t>
  </si>
  <si>
    <t>Waldbillig</t>
  </si>
  <si>
    <t>Waldbredimus</t>
  </si>
  <si>
    <t>Walferdange</t>
  </si>
  <si>
    <t>Weiler-la-Tour</t>
  </si>
  <si>
    <t>Weiswampach</t>
  </si>
  <si>
    <t>Wiltz</t>
  </si>
  <si>
    <t>Wincrange</t>
  </si>
  <si>
    <t>Winseler</t>
  </si>
  <si>
    <t>Wormeldange</t>
  </si>
  <si>
    <t>Abfuhrfrequenz</t>
  </si>
  <si>
    <t>SICA</t>
  </si>
  <si>
    <t>Ets. Osch &amp; Fils</t>
  </si>
  <si>
    <t>Fa. Osch</t>
  </si>
  <si>
    <t>Fa. Lamesch</t>
  </si>
  <si>
    <t>Fa. Lamesch/Osch</t>
  </si>
  <si>
    <t>Feidert/Lamesch/Osch</t>
  </si>
  <si>
    <t xml:space="preserve"> </t>
  </si>
  <si>
    <t>Fa. Feidert</t>
  </si>
  <si>
    <t xml:space="preserve"> 52/26</t>
  </si>
  <si>
    <t>Fa. Lamesch/SICA</t>
  </si>
  <si>
    <t>SIDOR</t>
  </si>
  <si>
    <t>SIGRE</t>
  </si>
  <si>
    <t>SIDEC</t>
  </si>
  <si>
    <t>Redange-sur-Attert</t>
  </si>
  <si>
    <t>[1]</t>
  </si>
  <si>
    <t>GDL</t>
  </si>
  <si>
    <t>Einwohner</t>
  </si>
  <si>
    <t>[ltr./E.wo]</t>
  </si>
  <si>
    <t>[ltr./P.wo]</t>
  </si>
  <si>
    <t>auf Abruf - feste Termine</t>
  </si>
  <si>
    <t>lose</t>
  </si>
  <si>
    <t>Sperrmüll</t>
  </si>
  <si>
    <t>flächendeckend</t>
  </si>
  <si>
    <t>lose, in Bündeln</t>
  </si>
  <si>
    <t>auf Abruf - kurzfristig</t>
  </si>
  <si>
    <t>K.A.</t>
  </si>
  <si>
    <t>CIGL Rumelange</t>
  </si>
  <si>
    <t>auf Abruf -feste Termine</t>
  </si>
  <si>
    <t>lose, in Bündeln, in Säcken</t>
  </si>
  <si>
    <t>lose, in Säcken</t>
  </si>
  <si>
    <t>flächendeckend und auf Abruf - kurzfristig</t>
  </si>
  <si>
    <t>lose oder in Bündelform</t>
  </si>
  <si>
    <t>Einsammlung
u. Transport</t>
  </si>
  <si>
    <t>Abfuhrmodus</t>
  </si>
  <si>
    <t>Bereitstellungsform</t>
  </si>
  <si>
    <t>[1/a]</t>
  </si>
  <si>
    <t>0) Eine Abfuhrfrequenz von „0“ bedeutet, dass die Abfuhr bei entsprechendem Bedarf erfolgt.</t>
  </si>
  <si>
    <t>1)</t>
  </si>
  <si>
    <t>1) Zusätzliche Abfuhr auf Abruf (bei Bedarf) durch das CIGL-Rumelange (Rumelange).</t>
  </si>
  <si>
    <t>2) Erfassung von Sperrmüll über die Recyclingparks in Junglinster , Bech-Kleinmacher und Wormeldange.</t>
  </si>
  <si>
    <t>2)</t>
  </si>
  <si>
    <t>3) Abfuhr von Mo-Fr. nach vorhergehender Anmeldung.</t>
  </si>
  <si>
    <t>4)</t>
  </si>
  <si>
    <t>3)</t>
  </si>
  <si>
    <t>4) Sperrmüllentsorgung erfolgt über die Sammelstelle auf der SIGRE-Deponie.</t>
  </si>
  <si>
    <t>5) Sperrmüllentsorgung erfolgt über die Recyclingparks des SIDEC.</t>
  </si>
  <si>
    <t>5)</t>
  </si>
  <si>
    <t xml:space="preserve"> 6/13</t>
  </si>
  <si>
    <t>flächendeckend/auf Abruf - feste Termine</t>
  </si>
  <si>
    <t>6)</t>
  </si>
  <si>
    <t>6) In der Fusionsgemeinde Habscht wird die Spermüllabfuhr im Bereich der ehemaligen Gemeinde Hobscheid von der Firma Lamesch 6 mal pro Jahr flächendeckend durchgeführt, im Bereich der ehemaligen  Gemeind Septfontaines vom SICA 13 mal pro Jahr auf Abruf an festen Terminen.</t>
  </si>
  <si>
    <t>BC Mess</t>
  </si>
  <si>
    <t>Club des Jeunes</t>
  </si>
  <si>
    <t>CIGR Syrdahl</t>
  </si>
  <si>
    <t>Scouts - Pétange</t>
  </si>
  <si>
    <t>Hein Dechets S.A R.L.</t>
  </si>
  <si>
    <t>Einsammlung u. Transport</t>
  </si>
  <si>
    <t>Einkomponententonne</t>
  </si>
  <si>
    <t>Systemlose Sammlung</t>
  </si>
  <si>
    <t>Fa. Laubach</t>
  </si>
  <si>
    <t>Fa. Hein</t>
  </si>
  <si>
    <t>CIGL Schifflange</t>
  </si>
  <si>
    <t xml:space="preserve"> 12/13</t>
  </si>
  <si>
    <t>1) Einkomponententonne hauptsächlich für Gewerbebetriebe u. Mietshäuser, Abfuhrhäufigkeit bis 3 x pro Woche.</t>
  </si>
  <si>
    <t>2) Zusätzliche Abfuhr auf Abruf (feste Termine).</t>
  </si>
  <si>
    <t>Angeschlossene Gemeinden</t>
  </si>
  <si>
    <t>An mindestens ein Holsystem angeschlossene Einwohner</t>
  </si>
  <si>
    <t>Hohlglas</t>
  </si>
  <si>
    <t>i.V.m. systemloser Sammlung</t>
  </si>
  <si>
    <t>CIGR Wiltz</t>
  </si>
  <si>
    <t>2) Abfuhrhäufigkeit: 12, 26 oder 52 Abfuhren pro Jahr.</t>
  </si>
  <si>
    <t>3) Einkomponententonne hauptsächlich für Gewerbebetriebe u. Mietshäuser</t>
  </si>
  <si>
    <t>4) In der Fusionsgemeinde Habscht wird die Glasabfuhr mit Behälter im Bereich der ehemaligen Gemeinde Hobscheid von der Firma Lamesch 12 mal pro Jahr durchgeführt, im Bereich der ehemaligen  Gemeinde Septfontaines vom SICA 13 mal pro Jahr.</t>
  </si>
  <si>
    <t>3) In der Fusionsgemeinde Habscht wird die Papierabfuhr mit Behälter im Bereich der ehemaligen Gemeinde Hobscheid von der Firma Lamesch 12 mal pro Jahr durchgeführt, im Bereich der ehemaligen  Gemeinde Septfontaines vom SICA 13 mal pro Jahr.</t>
  </si>
  <si>
    <t>Kolping</t>
  </si>
  <si>
    <t>Scouts - Roeser</t>
  </si>
  <si>
    <t>Feuerwehr Consdorf</t>
  </si>
  <si>
    <t>Feuerwehr Goesdorf</t>
  </si>
  <si>
    <t>Scouts - Mamer</t>
  </si>
  <si>
    <t>Feuerwehr Mertzig</t>
  </si>
  <si>
    <t>Aide aux Enfants Handicapés</t>
  </si>
  <si>
    <t>1) Träger: Aide aux Enfants Handicapés</t>
  </si>
  <si>
    <t>2) Träger: Kolping</t>
  </si>
  <si>
    <t>4) Kolping erfasst Bekleidung und Textilien in der mobilen Sammelstelle der Gemeinde.</t>
  </si>
  <si>
    <t>3) Im Jahr 2015 wurde vom SICA in den angeschlossenen Gemeinden eine eigene Textilsammlung durchgeführt, mit telefonischer Anmeldung, Abfuhrfrequenz 52/a. In der Gmeinde Habscht wird diese Sammlung nur auf dem Gebiert der ehemaligen Gemeinde Septfontaines angeboten.</t>
  </si>
  <si>
    <t>Fe/NE-Schrott</t>
  </si>
  <si>
    <t>Musikgesellschaft Boulaide</t>
  </si>
  <si>
    <t>Fers et Métaux Industriels Scheer Claude Sàrl</t>
  </si>
  <si>
    <t>Fanfare Folschette</t>
  </si>
  <si>
    <t xml:space="preserve">  6/13</t>
  </si>
  <si>
    <t>0) Eine Abfuhrfrequenz von „0“ bedeutet, dass die Abfuhr bei entsprechendem Bedarf erfolgt</t>
  </si>
  <si>
    <t>1) In der Fusionsgemeinde Habscht wird die Metallschrottabfuhr im Bereich der ehemaligen Gemeinde Hobscheid von der Firma Lamesch 6 mal pro Jahr flächendeckend durchgeführt, im Bereich der ehemaligen  Gemeinde Septfontaines vom SICA 13 mal pro Jahr, wobei eine Anmeldung erforderlich ist und die Abfuhr dann an einem bereits festgelegten Termin erfolgt.</t>
  </si>
  <si>
    <t>Bauschutt</t>
  </si>
  <si>
    <t>2) Die PMG-Sammlung in der Gemeinde Schifflange wird nicht über VALORLUX abgewickelt</t>
  </si>
  <si>
    <t>Problemstoffe, allgemein</t>
  </si>
  <si>
    <t>Oeko-Service-Luxembourg</t>
  </si>
  <si>
    <t>Gemeinde/SICA</t>
  </si>
  <si>
    <t>0/13</t>
  </si>
  <si>
    <t>1) Neben der flächendeckenden Abfuhr, die zweimal im Jahr stattfindet, wird auch noch eine kurzfristige Abfuhr auf Abruf angeboten.</t>
  </si>
  <si>
    <t>1) In der Fusionsgemeinde Habscht  erfolgt die PMG-Abfuhr im Bereich der ehemaligen Gemeinde Hobscheid durch die Firma Lamesch , im Bereich der ehemaligen Gemeinde Septfontaines durch das SICA jeweils 26 mal pro Jahr und flächendeckend.</t>
  </si>
  <si>
    <t>2) In der Fusionsgemeinde Habscht  erfolgt dieAbfuhr von Kühlgeräten im Bereich der ehemaligen Gemeinde Hobscheid durch die Gemeinde auf Abruf, kurzfristig , im Bereich der ehemaligen Gemeinde Septfontaines durch das SICA nach telefonischer Anmeldung an zuvor festgelegten Terminen.</t>
  </si>
  <si>
    <t>Elektro-/Elektronikschrott</t>
  </si>
  <si>
    <t>Bildschirme, Fernseher</t>
  </si>
  <si>
    <t>1) Es wird eine zusätzliche Holsammlung auf "Abruf - kurzfristig" angeboten.</t>
  </si>
  <si>
    <t>auf Abruf - feste Termie</t>
  </si>
  <si>
    <t>auf Abruf - feste Tremine</t>
  </si>
  <si>
    <t>1) Bei der Sammlung mit Behälter werden Rasen- und Grasschnitt für die Vergärung eingesammelt, bei der Sammlung ohne Behälter werden Baum- und</t>
  </si>
  <si>
    <t>Strauschnitt für die Kompostierung erfasst.</t>
  </si>
  <si>
    <t>2) Neben der regulären Sammlung werden in Ausnahmefällen auch noch Container aufgestellt, in die Einwohner Grünschnitt abgeben können, oder auch in</t>
  </si>
  <si>
    <t>Ausnahmefällen der Grünschnitt abgeholt und über diese Container entsorgt wird.</t>
  </si>
  <si>
    <t xml:space="preserve">3) In der Fusionsgemeinde Habscht  erfolgt die Abfuhr von Grünschnitt nur im Bereich der ehemaligen Gemeinde Septfontaines durch das SICA. </t>
  </si>
  <si>
    <t>2) In der Fusionsgemeinde Habscht  erfolgt die Abfuhr von Elektro-/Elektronikschrott im Bereich der ehemaligen Gemeinde Hobscheid durch die Gemeinde auf Abruf, kurzfristig , im Bereich der ehemaligen Gemeinde Septfontaines durch das SICA nach telefonischer Anmeldung an zuvor festgelegten Terminen.</t>
  </si>
  <si>
    <t>44/41</t>
  </si>
  <si>
    <t>1) Wöchentliche Abfuhr von April bis November, 14-tägliche Abfuhr von Dezember bis März.</t>
  </si>
  <si>
    <t>2) Wöchentliche Abfuhr vom 15. März bis 15. November, sonst 14-täglich.</t>
  </si>
  <si>
    <t>3) Wöchentliche Abfuhr von April bis Oktober, 14-tägliche Abfuhr von November bis März.</t>
  </si>
  <si>
    <t>4) November bis März 14-tägliche Abfuhr, sonst wöchentlich.</t>
  </si>
  <si>
    <t>5) Wöchentliche Abfuhr von Mai bis Oktober, 14-tägliche Abfuhr von November bis April.</t>
  </si>
  <si>
    <t>6) Wöchentliche Abfuhr von März bis Oktober, 14-tägliche Abfuhr von November bis Februar.</t>
  </si>
  <si>
    <t>7) Im Sommer wöchentliche und im Winter 14-tägliche Abfuhr.</t>
  </si>
  <si>
    <t>8) Pilotprojekt</t>
  </si>
  <si>
    <t>7)</t>
  </si>
  <si>
    <t>8)</t>
  </si>
  <si>
    <t>9)</t>
  </si>
  <si>
    <t>9) Die Abfuhr des Bioabfalls erfolgt im ehemaligen Gemeindeteil Hobscheid durch die Firma Lamesch (44 Abfuhren pro Jahr, Fußnote 6) und im ehemaligen Gemeindteil Septfontaines durch das SICA (41 Abfuhren pro Jahr, Fußboete 2).</t>
  </si>
  <si>
    <t>Bezeichnung</t>
  </si>
  <si>
    <t>Fläche</t>
  </si>
  <si>
    <t>Wohnbevölkerung</t>
  </si>
  <si>
    <t>Fridhaff</t>
  </si>
  <si>
    <t>(SIDEC)</t>
  </si>
  <si>
    <t>(STEP)</t>
  </si>
  <si>
    <t>(CCN)</t>
  </si>
  <si>
    <t>(SICA)</t>
  </si>
  <si>
    <t>Lentzweiler</t>
  </si>
  <si>
    <t>Bech-</t>
  </si>
  <si>
    <t>Kleinmacher</t>
  </si>
  <si>
    <t>(Fa. Hein)</t>
  </si>
  <si>
    <t>(SIVEC)</t>
  </si>
  <si>
    <t>Munsbach</t>
  </si>
  <si>
    <t>Änderung der Fläche um 17,55 km² (zunahme) wegen Gemeindefusion Habscht (Hobscheid hinzugekommen)</t>
  </si>
  <si>
    <t>1) Betreiber: Gemeinde</t>
  </si>
  <si>
    <t>2) Betreiber: Cofely Services sa</t>
  </si>
  <si>
    <t>Bech-Kleinmacher</t>
  </si>
  <si>
    <t>1) Die Bürger im SIDEC können jeden Recyclingpark innerhalb des SIDEC nutzen.</t>
  </si>
  <si>
    <t>2) Die Bürger im STEP können jeden Recyclingpark innerhalb des STEP nutzen</t>
  </si>
  <si>
    <t>Altöl</t>
  </si>
  <si>
    <t>Aluminiumverpackungen</t>
  </si>
  <si>
    <t>Batterien</t>
  </si>
  <si>
    <t>Erdaushub</t>
  </si>
  <si>
    <t>Flachglas</t>
  </si>
  <si>
    <t>Holz</t>
  </si>
  <si>
    <t>Kunststoffe</t>
  </si>
  <si>
    <t>PE-Folien</t>
  </si>
  <si>
    <t>PE-HD-Behälter</t>
  </si>
  <si>
    <t>PE-HD-Folien</t>
  </si>
  <si>
    <t>PE-LD-Folien</t>
  </si>
  <si>
    <t>PP-Behälter</t>
  </si>
  <si>
    <t>PP-Folien</t>
  </si>
  <si>
    <t>Schuhe</t>
  </si>
  <si>
    <t>Matratzen</t>
  </si>
  <si>
    <t>Metallverschlüsse</t>
  </si>
  <si>
    <t>Tageszeitungen</t>
  </si>
  <si>
    <t>EDV-Geräte</t>
  </si>
  <si>
    <t>Konservendosen</t>
  </si>
  <si>
    <t>Kork</t>
  </si>
  <si>
    <t>Glaswolle</t>
  </si>
  <si>
    <t>Kabelabfälle</t>
  </si>
  <si>
    <t>Styroporchips</t>
  </si>
  <si>
    <t>PET-Flaschen</t>
  </si>
  <si>
    <t>Sonstige Verpackungen</t>
  </si>
  <si>
    <t>Stoffpalette SDK fir Biirger</t>
  </si>
  <si>
    <t>Hausmüll</t>
  </si>
  <si>
    <t>Neonlampen</t>
  </si>
  <si>
    <t>Mischkunststoffe</t>
  </si>
  <si>
    <t>1) Sammelstelle für Gewerbebetriebe, Kunststoffe nur Plastikfolien.</t>
  </si>
  <si>
    <t>2) Sammelstelle Ettelbruck, Deich wird von den Gemeinden Ettelbruck und Schieren genutzt.</t>
  </si>
  <si>
    <t>4) Recycling-Service Schifflange, CIGL-Schifflange (Arbeitsloseninitiative) holt Wertstoffe auf Anfrage ab und bringt diese zum SIVEC-Recyclingcenter</t>
  </si>
  <si>
    <t>Papier/Karton</t>
  </si>
  <si>
    <t>[E/Cont.]</t>
  </si>
  <si>
    <t>Bekleidung</t>
  </si>
  <si>
    <t xml:space="preserve"> - </t>
  </si>
  <si>
    <t>Gem.</t>
  </si>
  <si>
    <t>Einw.</t>
  </si>
  <si>
    <t>[%]</t>
  </si>
  <si>
    <t>Bemerkung: Container in Recyclingparks und Sammelstellen sind hier nicht berücksichtigt.</t>
  </si>
  <si>
    <t>1) Valorlux hat an 15 Supermärkten (2 mal in Bertrange) Wertstoffinseln (RE-Box) aufgestellt, um Kunststoffverpackungen (Becher, Folien und Schalen/Blister) zu</t>
  </si>
  <si>
    <t>erfassen.</t>
  </si>
  <si>
    <t>Verweildauer</t>
  </si>
  <si>
    <t>[d]</t>
  </si>
  <si>
    <t/>
  </si>
  <si>
    <t>1) Bringsammlung wurde durch eine Holsammlung ersetzt.</t>
  </si>
  <si>
    <t>2) Zusätzlich zur Bringsammlung, werden auch Holsammlungen durchgeführt.</t>
  </si>
  <si>
    <t>3) Die Erfassung der Problemstoffe erfolgt ausschließlich über den Recyclingpark.</t>
  </si>
  <si>
    <t xml:space="preserve">Habscht   1)  </t>
  </si>
  <si>
    <t>Papier, Karton</t>
  </si>
  <si>
    <t>Kartonagen</t>
  </si>
  <si>
    <t>Glas</t>
  </si>
  <si>
    <t>Farbgemischtes Hohlglas</t>
  </si>
  <si>
    <t>Metalle</t>
  </si>
  <si>
    <t>PS-Behältnisse</t>
  </si>
  <si>
    <t>Getränkekartons</t>
  </si>
  <si>
    <t>Reifen und andere Gummiprodukte</t>
  </si>
  <si>
    <t>Bekleidung, Textilien</t>
  </si>
  <si>
    <t>Pflanzenabfälle</t>
  </si>
  <si>
    <t>Problemstoffe</t>
  </si>
  <si>
    <t>Pflanzenöl/Pflanzenfett</t>
  </si>
  <si>
    <t>Second-hand-Waren</t>
  </si>
  <si>
    <t>Mischpapier</t>
  </si>
  <si>
    <t>Gemischte Altmetalle</t>
  </si>
  <si>
    <t>Inerte Stoffe</t>
  </si>
  <si>
    <t>Reifen andere Gummiprodukte</t>
  </si>
  <si>
    <t>gemischt</t>
  </si>
  <si>
    <t>behandelt</t>
  </si>
  <si>
    <t>unbehandelt</t>
  </si>
  <si>
    <t>Bleiakkumulatoren</t>
  </si>
  <si>
    <t>2) Im Ortsteil Dirbach Abfuhr von Abfalltüten durch Gemeindearbeiter</t>
  </si>
  <si>
    <t>3) Bis zu 6 Abfuhren pro Woche möglich</t>
  </si>
  <si>
    <t>4) Einwohner 2016, Privathaushalte 2011: STATEC</t>
  </si>
  <si>
    <t>1) Wöchentliche Abfuhr möglich. (In der Gemeinde Habscht betrifft dies nur den Gemeindteil der ehemaligen Gemeinde Septfontaines.)</t>
  </si>
  <si>
    <t>Mondrof-les-Bains</t>
  </si>
  <si>
    <t>(SIGRE)</t>
  </si>
  <si>
    <t>3) Der Recyclingpark auf der SIGRE-Deponie in Flaxweiler kann zum Teil von allen SIGRE-Gemeinden auch als Sammelstelle genutzt werden.</t>
  </si>
  <si>
    <t>4) Von der Gemeinde Habscht ist nur der Teil der ehemaligen Gemeinde Septfontaines an den Recyclingpark in Kehlen angeschlossen.</t>
  </si>
  <si>
    <t>5) Mobiler Recyclingpark</t>
  </si>
  <si>
    <t>3) Interkommunale Sammelstelle des Syndikats SIGRE. Diese Einrichtung gehört zum Recyclingcenter Flaxweiler, der von den Gemeinden Betzdorf, Biwer, Flaxweiler, Grevenmacher und Lenningen genutzt wird.</t>
  </si>
  <si>
    <t>4.1.1.1 Restmüllentsorgungsstrukturen</t>
  </si>
  <si>
    <t>CED2</t>
  </si>
  <si>
    <t>Volumen</t>
  </si>
  <si>
    <t>Spezif. Restmüllbehälter-Volumenangebot 5)</t>
  </si>
  <si>
    <t>Frequenz [1/a]</t>
  </si>
  <si>
    <t>Abfuhrunternehmer</t>
  </si>
  <si>
    <t>4.1.2.1 Sperrmüll - Abfuhrorganisation</t>
  </si>
  <si>
    <t>4.1.3.1.1 Papier/Karton - Abfuhrorganisation</t>
  </si>
  <si>
    <t>Einsammlung und Transport</t>
  </si>
  <si>
    <t>Abfuhr- frequenz     0)     [1/a]</t>
  </si>
  <si>
    <t>Abfuhr- frequenz   0)      [1/a]</t>
  </si>
  <si>
    <t>Einkompo-nententonne</t>
  </si>
  <si>
    <t>4.1.3.2.1 Hohlglas - Abfuhrorganisation</t>
  </si>
  <si>
    <t>Abfuhr- frequenz   0)                 [1/a]</t>
  </si>
  <si>
    <t>4.1.3.3 Bekleidung/Textilien</t>
  </si>
  <si>
    <t>Einsammlung und Transport   1)</t>
  </si>
  <si>
    <t>Abfuhr- frequenz         [1/a]</t>
  </si>
  <si>
    <t>Einsammlung und Transport     2)</t>
  </si>
  <si>
    <t>Angeschlos-sene Einwohner</t>
  </si>
  <si>
    <t>4.1.3.4.1 Metalle - Abfuhrorganisation</t>
  </si>
  <si>
    <t>Abfuhr- frequenz  0)     [1/a]</t>
  </si>
  <si>
    <t xml:space="preserve">Angeschlossene Einwohner           </t>
  </si>
  <si>
    <t>4.1.3.5 Bauschutt</t>
  </si>
  <si>
    <t>Abfuhr- frequenz    [1/a]</t>
  </si>
  <si>
    <t>4.1.3.6 PMG-Verpackungen (Plasikflaschen u. –flakons, Metallverpackungen u. Getränkekartons)</t>
  </si>
  <si>
    <t>Abfuhrfrequenz
[1/a]</t>
  </si>
  <si>
    <t>Angeschlossene Einwohner</t>
  </si>
  <si>
    <t>4.1.4.1 Superdreckskëscht® fir Biirger</t>
  </si>
  <si>
    <t>Abfuhrfrequenz                      [1/a]</t>
  </si>
  <si>
    <t>4.1.4.2 Kühlgeräte</t>
  </si>
  <si>
    <t>Abfuhr- frequenz   0)          [1/a]</t>
  </si>
  <si>
    <t>4.1.5 Elektro-/Elektronikschrott</t>
  </si>
  <si>
    <t>Abfuhr- frequenz        [1/a]</t>
  </si>
  <si>
    <t>4.1.6.1.1 Grünschnitt</t>
  </si>
  <si>
    <t>Abfuhr- frequenz   [1/a]</t>
  </si>
  <si>
    <t>Abfuhr- frequenz  0)         [1/a]</t>
  </si>
  <si>
    <t>An mindestens ein Holsystem angeschlos-sene Einwohner</t>
  </si>
  <si>
    <t>4.1.6.1.2 Bioabfall</t>
  </si>
  <si>
    <t>Abfuhrfrequenz       [1{a]</t>
  </si>
  <si>
    <t>4.2.1.1 Recyclingparks - Standorte (Detailbetrachtung)</t>
  </si>
  <si>
    <t>[km²]</t>
  </si>
  <si>
    <t>4.2.1.2 Recyclingparks - Standorte (Synopse)</t>
  </si>
  <si>
    <t>Standort</t>
  </si>
  <si>
    <t>(Betreiber)</t>
  </si>
  <si>
    <t>Papier</t>
  </si>
  <si>
    <t>Styropor ®</t>
  </si>
  <si>
    <t>Styrodur ®</t>
  </si>
  <si>
    <t>Bauschutt u. Erdaushub</t>
  </si>
  <si>
    <t>Kühlgeräte</t>
  </si>
  <si>
    <t>Spektrum</t>
  </si>
  <si>
    <t>Ettelbruck      2)</t>
  </si>
  <si>
    <t>Flaxweiler              3)</t>
  </si>
  <si>
    <t>CED2 von "Problemstoffe allgemein"</t>
  </si>
  <si>
    <t>Gemischter Bauschutt, Beton</t>
  </si>
  <si>
    <t>Elekto-/Elektronikschrott</t>
  </si>
  <si>
    <t>Esch-sur-Alzette      1)</t>
  </si>
  <si>
    <t>Schifflange         4)</t>
  </si>
  <si>
    <t>4.2.2.2 Sammelstellen - Stoffannahmepalette</t>
  </si>
  <si>
    <t>CED2-Codes am Ende, auf der rechten Seite der Tabelle</t>
  </si>
  <si>
    <t>4.2.2.1 Sammelstellen - Standorte</t>
  </si>
  <si>
    <t>4.2.3.1 Container - Standorte</t>
  </si>
  <si>
    <t>Cont.-dichte</t>
  </si>
  <si>
    <t>4.2.4 Superdreckskëscht® fir Biirger (mobiler Container)</t>
  </si>
  <si>
    <t>Sammelstelle</t>
  </si>
  <si>
    <t>Anzahl Sammlungen</t>
  </si>
  <si>
    <t>1.2 Gemeinden nach Distrikten und Kantonen</t>
  </si>
  <si>
    <t>Distrikt</t>
  </si>
  <si>
    <t>Kanton</t>
  </si>
  <si>
    <t>Ergebnis</t>
  </si>
  <si>
    <t>Clervaux</t>
  </si>
  <si>
    <t>Capellen</t>
  </si>
  <si>
    <t>Esch</t>
  </si>
  <si>
    <t>Gesamtergebnis</t>
  </si>
  <si>
    <t>MINETT</t>
  </si>
  <si>
    <t>SIAS</t>
  </si>
  <si>
    <t>SIVEC</t>
  </si>
  <si>
    <t>STEP</t>
  </si>
  <si>
    <t>SYCOSAL</t>
  </si>
  <si>
    <t xml:space="preserve">Habscht   1) </t>
  </si>
  <si>
    <t>1) Die gesamte Gemeinde Habscht ist Mitglied des Syndikates SIDOR, aber nur der ehemalige Gemeindeteil "Hobscheid" ist Miglied im Syndikat Minett-Kompost und nur der ehemalige Gemeindeteil Septfontines ist Mitglied im Syndikat SICA.</t>
  </si>
  <si>
    <t>Privathaushalte</t>
  </si>
  <si>
    <t>Bevölkerungsdichte</t>
  </si>
  <si>
    <t> Haushaltsgröße</t>
  </si>
  <si>
    <t>[E/km²]</t>
  </si>
  <si>
    <t>[EP/P]</t>
  </si>
  <si>
    <t>3.1 Gebäudestruktur - Absolute Verteilung</t>
  </si>
  <si>
    <t>Quelle: STATEC - 2011</t>
  </si>
  <si>
    <t>Gebäude, gesamt</t>
  </si>
  <si>
    <t>Einfamilienhäuser</t>
  </si>
  <si>
    <t>Mehrfamilienhäuser</t>
  </si>
  <si>
    <t>Landwirtschaftliche Gebäude</t>
  </si>
  <si>
    <t>Sonstige Gebäude mit Wohnraum</t>
  </si>
  <si>
    <t>Andere Gebäude</t>
  </si>
  <si>
    <t>3.2 Gebäudestruktur - Relative Verteilung</t>
  </si>
  <si>
    <t>1.3.2 Gemeinden nach Syndikaten</t>
  </si>
  <si>
    <t>2.1 Bevölkerungsstruktur - Absolute Verteilung</t>
  </si>
  <si>
    <t>2.2 Bevölkerungsstruktur - Relative Verteilung</t>
  </si>
  <si>
    <t>1.1. Kantone nach Distrikten</t>
  </si>
  <si>
    <t>Fläche [km²]</t>
  </si>
  <si>
    <t>(1.157,24 km²)</t>
  </si>
  <si>
    <t>(524,78 km²)</t>
  </si>
  <si>
    <t>(904,34 km²)</t>
  </si>
</sst>
</file>

<file path=xl/styles.xml><?xml version="1.0" encoding="utf-8"?>
<styleSheet xmlns="http://schemas.openxmlformats.org/spreadsheetml/2006/main">
  <numFmts count="2">
    <numFmt numFmtId="164" formatCode="#,##0.0"/>
    <numFmt numFmtId="165" formatCode="0.0"/>
  </numFmts>
  <fonts count="16">
    <font>
      <sz val="11"/>
      <color theme="1"/>
      <name val="Calibri"/>
      <family val="2"/>
      <scheme val="minor"/>
    </font>
    <font>
      <sz val="11"/>
      <color rgb="FFFF0000"/>
      <name val="Calibri"/>
      <family val="2"/>
      <scheme val="minor"/>
    </font>
    <font>
      <b/>
      <sz val="11"/>
      <color theme="1"/>
      <name val="Calibri"/>
      <family val="2"/>
      <scheme val="minor"/>
    </font>
    <font>
      <b/>
      <sz val="11"/>
      <color rgb="FFFF0000"/>
      <name val="Calibri"/>
      <family val="2"/>
      <scheme val="minor"/>
    </font>
    <font>
      <sz val="12"/>
      <color theme="1"/>
      <name val="Times New Roman"/>
      <family val="2"/>
    </font>
    <font>
      <b/>
      <sz val="12"/>
      <color theme="1"/>
      <name val="Times New Roman"/>
      <family val="2"/>
    </font>
    <font>
      <b/>
      <sz val="12"/>
      <color theme="1"/>
      <name val="Times New Roman"/>
      <family val="1"/>
    </font>
    <font>
      <sz val="11"/>
      <color rgb="FF000000"/>
      <name val="Calibri"/>
      <family val="2"/>
      <scheme val="minor"/>
    </font>
    <font>
      <sz val="10"/>
      <name val="Arial"/>
      <family val="2"/>
    </font>
    <font>
      <b/>
      <sz val="10"/>
      <name val="Arial"/>
      <family val="2"/>
    </font>
    <font>
      <b/>
      <sz val="8"/>
      <name val="Arial"/>
      <family val="2"/>
    </font>
    <font>
      <b/>
      <sz val="10"/>
      <color theme="1"/>
      <name val="Arial"/>
      <family val="2"/>
    </font>
    <font>
      <b/>
      <sz val="8"/>
      <color theme="1"/>
      <name val="Arial"/>
      <family val="2"/>
    </font>
    <font>
      <sz val="10"/>
      <color theme="1"/>
      <name val="Arial"/>
      <family val="2"/>
    </font>
    <font>
      <sz val="10"/>
      <color rgb="FF000000"/>
      <name val="Arial"/>
      <family val="2"/>
    </font>
    <font>
      <b/>
      <sz val="10"/>
      <color rgb="FF000000"/>
      <name val="Arial"/>
      <family val="2"/>
    </font>
  </fonts>
  <fills count="4">
    <fill>
      <patternFill patternType="none"/>
    </fill>
    <fill>
      <patternFill patternType="gray125"/>
    </fill>
    <fill>
      <patternFill patternType="solid">
        <fgColor rgb="FFFFFF00"/>
        <bgColor indexed="64"/>
      </patternFill>
    </fill>
    <fill>
      <patternFill patternType="solid">
        <fgColor rgb="FFFFC000"/>
        <bgColor indexed="64"/>
      </patternFill>
    </fill>
  </fills>
  <borders count="68">
    <border>
      <left/>
      <right/>
      <top/>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diagonal/>
    </border>
    <border>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medium">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diagonal/>
    </border>
    <border>
      <left/>
      <right style="thin">
        <color indexed="64"/>
      </right>
      <top/>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right/>
      <top/>
      <bottom style="medium">
        <color indexed="64"/>
      </bottom>
      <diagonal/>
    </border>
    <border>
      <left style="thin">
        <color indexed="64"/>
      </left>
      <right style="thin">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top/>
      <bottom/>
      <diagonal/>
    </border>
    <border>
      <left style="medium">
        <color indexed="64"/>
      </left>
      <right style="thin">
        <color indexed="64"/>
      </right>
      <top/>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s>
  <cellStyleXfs count="5">
    <xf numFmtId="0" fontId="0" fillId="0" borderId="0"/>
    <xf numFmtId="0" fontId="4" fillId="0" borderId="0"/>
    <xf numFmtId="0" fontId="4" fillId="0" borderId="0"/>
    <xf numFmtId="0" fontId="8" fillId="0" borderId="0"/>
    <xf numFmtId="0" fontId="8" fillId="0" borderId="0"/>
  </cellStyleXfs>
  <cellXfs count="415">
    <xf numFmtId="0" fontId="0" fillId="0" borderId="0" xfId="0"/>
    <xf numFmtId="0" fontId="2" fillId="0" borderId="0" xfId="0" applyFont="1"/>
    <xf numFmtId="0" fontId="0" fillId="0" borderId="0" xfId="0" applyAlignment="1">
      <alignment horizontal="left"/>
    </xf>
    <xf numFmtId="3" fontId="0" fillId="0" borderId="0" xfId="0" applyNumberFormat="1"/>
    <xf numFmtId="3" fontId="2" fillId="0" borderId="0" xfId="0" applyNumberFormat="1" applyFont="1"/>
    <xf numFmtId="0" fontId="2" fillId="0" borderId="1" xfId="0" applyFont="1" applyBorder="1"/>
    <xf numFmtId="0" fontId="0" fillId="0" borderId="3" xfId="0" applyBorder="1"/>
    <xf numFmtId="0" fontId="0" fillId="0" borderId="4" xfId="0" applyBorder="1"/>
    <xf numFmtId="164" fontId="0" fillId="0" borderId="0" xfId="0" applyNumberFormat="1"/>
    <xf numFmtId="164" fontId="2" fillId="0" borderId="0" xfId="0" applyNumberFormat="1" applyFont="1"/>
    <xf numFmtId="3" fontId="1" fillId="0" borderId="0" xfId="0" applyNumberFormat="1" applyFont="1"/>
    <xf numFmtId="3" fontId="3" fillId="0" borderId="0" xfId="0" applyNumberFormat="1" applyFont="1"/>
    <xf numFmtId="0" fontId="2" fillId="0" borderId="0" xfId="0" applyFont="1" applyAlignment="1">
      <alignment wrapText="1"/>
    </xf>
    <xf numFmtId="0" fontId="0" fillId="0" borderId="0" xfId="0" applyAlignment="1">
      <alignment horizontal="center"/>
    </xf>
    <xf numFmtId="165" fontId="0" fillId="0" borderId="0" xfId="0" applyNumberFormat="1"/>
    <xf numFmtId="0" fontId="0" fillId="0" borderId="0" xfId="0" applyAlignment="1">
      <alignment horizontal="right"/>
    </xf>
    <xf numFmtId="0" fontId="1" fillId="0" borderId="0" xfId="0" applyFont="1"/>
    <xf numFmtId="4" fontId="2" fillId="0" borderId="0" xfId="0" applyNumberFormat="1" applyFont="1"/>
    <xf numFmtId="4" fontId="0" fillId="0" borderId="0" xfId="0" applyNumberFormat="1"/>
    <xf numFmtId="164" fontId="1" fillId="0" borderId="0" xfId="0" applyNumberFormat="1" applyFont="1"/>
    <xf numFmtId="4" fontId="3" fillId="0" borderId="0" xfId="0" applyNumberFormat="1" applyFont="1"/>
    <xf numFmtId="164" fontId="3" fillId="0" borderId="0" xfId="0" applyNumberFormat="1" applyFont="1"/>
    <xf numFmtId="0" fontId="0" fillId="0" borderId="0" xfId="0" applyAlignment="1">
      <alignment textRotation="90"/>
    </xf>
    <xf numFmtId="0" fontId="1" fillId="0" borderId="0" xfId="0" applyFont="1" applyAlignment="1">
      <alignment textRotation="90"/>
    </xf>
    <xf numFmtId="0" fontId="3" fillId="0" borderId="0" xfId="0" applyFont="1" applyAlignment="1">
      <alignment textRotation="90"/>
    </xf>
    <xf numFmtId="0" fontId="0" fillId="0" borderId="0" xfId="0" applyFill="1"/>
    <xf numFmtId="165" fontId="2" fillId="0" borderId="0" xfId="0" applyNumberFormat="1" applyFont="1"/>
    <xf numFmtId="0" fontId="0" fillId="0" borderId="0" xfId="0" applyFont="1"/>
    <xf numFmtId="0" fontId="0" fillId="0" borderId="9" xfId="0" applyBorder="1"/>
    <xf numFmtId="3" fontId="0" fillId="0" borderId="10" xfId="0" applyNumberFormat="1" applyBorder="1"/>
    <xf numFmtId="3" fontId="0" fillId="0" borderId="0" xfId="0" applyNumberFormat="1" applyBorder="1"/>
    <xf numFmtId="0" fontId="0" fillId="0" borderId="11" xfId="0" applyBorder="1"/>
    <xf numFmtId="3" fontId="0" fillId="0" borderId="12" xfId="0" applyNumberFormat="1" applyBorder="1"/>
    <xf numFmtId="0" fontId="2" fillId="0" borderId="11" xfId="0" applyFont="1" applyBorder="1"/>
    <xf numFmtId="3" fontId="2" fillId="0" borderId="12" xfId="0" applyNumberFormat="1" applyFont="1" applyBorder="1"/>
    <xf numFmtId="3" fontId="0" fillId="0" borderId="11" xfId="0" applyNumberFormat="1" applyFont="1" applyBorder="1" applyAlignment="1">
      <alignment horizontal="right"/>
    </xf>
    <xf numFmtId="3" fontId="0" fillId="0" borderId="11" xfId="0" applyNumberFormat="1" applyBorder="1" applyAlignment="1">
      <alignment horizontal="right"/>
    </xf>
    <xf numFmtId="0" fontId="0" fillId="0" borderId="0" xfId="0" applyBorder="1"/>
    <xf numFmtId="0" fontId="0" fillId="0" borderId="13" xfId="0" applyBorder="1"/>
    <xf numFmtId="3" fontId="0" fillId="0" borderId="14" xfId="0" applyNumberFormat="1" applyBorder="1"/>
    <xf numFmtId="0" fontId="0" fillId="0" borderId="15" xfId="0" applyBorder="1"/>
    <xf numFmtId="3" fontId="0" fillId="0" borderId="16" xfId="0" applyNumberFormat="1" applyBorder="1"/>
    <xf numFmtId="0" fontId="0" fillId="0" borderId="1" xfId="0" applyBorder="1"/>
    <xf numFmtId="3" fontId="0" fillId="0" borderId="13" xfId="0" applyNumberFormat="1" applyBorder="1" applyAlignment="1">
      <alignment horizontal="right"/>
    </xf>
    <xf numFmtId="0" fontId="2" fillId="0" borderId="4" xfId="0" applyFont="1" applyBorder="1"/>
    <xf numFmtId="0" fontId="0" fillId="0" borderId="4" xfId="0" applyBorder="1" applyAlignment="1">
      <alignment horizontal="center"/>
    </xf>
    <xf numFmtId="0" fontId="0" fillId="0" borderId="7" xfId="0" applyBorder="1" applyAlignment="1">
      <alignment horizontal="center"/>
    </xf>
    <xf numFmtId="0" fontId="0" fillId="0" borderId="7" xfId="0" applyBorder="1"/>
    <xf numFmtId="0" fontId="0" fillId="0" borderId="8" xfId="0" applyBorder="1"/>
    <xf numFmtId="0" fontId="0" fillId="0" borderId="17" xfId="0" applyBorder="1"/>
    <xf numFmtId="0" fontId="2" fillId="0" borderId="17" xfId="0" applyFont="1" applyBorder="1"/>
    <xf numFmtId="3" fontId="0" fillId="0" borderId="17" xfId="0" applyNumberFormat="1" applyFont="1" applyBorder="1" applyAlignment="1">
      <alignment horizontal="right"/>
    </xf>
    <xf numFmtId="3" fontId="0" fillId="0" borderId="17" xfId="0" applyNumberFormat="1" applyBorder="1" applyAlignment="1">
      <alignment horizontal="right"/>
    </xf>
    <xf numFmtId="3" fontId="0" fillId="0" borderId="18" xfId="0" applyNumberFormat="1" applyBorder="1" applyAlignment="1">
      <alignment horizontal="right"/>
    </xf>
    <xf numFmtId="0" fontId="0" fillId="0" borderId="10" xfId="0" applyBorder="1"/>
    <xf numFmtId="0" fontId="0" fillId="0" borderId="19" xfId="0" applyBorder="1"/>
    <xf numFmtId="0" fontId="0" fillId="0" borderId="18" xfId="0" applyBorder="1"/>
    <xf numFmtId="4" fontId="1" fillId="0" borderId="0" xfId="0" applyNumberFormat="1" applyFont="1"/>
    <xf numFmtId="0" fontId="2" fillId="0" borderId="0" xfId="0" applyFont="1" applyAlignment="1">
      <alignment horizontal="center"/>
    </xf>
    <xf numFmtId="0" fontId="5" fillId="0" borderId="0" xfId="1" applyFont="1"/>
    <xf numFmtId="0" fontId="0" fillId="0" borderId="23" xfId="0" applyBorder="1"/>
    <xf numFmtId="164" fontId="2" fillId="0" borderId="1" xfId="0" applyNumberFormat="1" applyFont="1" applyBorder="1" applyAlignment="1">
      <alignment horizontal="centerContinuous" wrapText="1"/>
    </xf>
    <xf numFmtId="164" fontId="2" fillId="0" borderId="8" xfId="0" applyNumberFormat="1" applyFont="1" applyBorder="1" applyAlignment="1">
      <alignment horizontal="centerContinuous" wrapText="1"/>
    </xf>
    <xf numFmtId="0" fontId="2" fillId="0" borderId="6" xfId="0" applyFont="1" applyBorder="1"/>
    <xf numFmtId="0" fontId="2" fillId="0" borderId="21" xfId="0" applyFont="1" applyBorder="1"/>
    <xf numFmtId="0" fontId="2" fillId="0" borderId="26" xfId="0" applyFont="1" applyBorder="1"/>
    <xf numFmtId="3" fontId="2" fillId="0" borderId="27" xfId="0" applyNumberFormat="1" applyFont="1" applyBorder="1"/>
    <xf numFmtId="164" fontId="2" fillId="0" borderId="24" xfId="0" applyNumberFormat="1" applyFont="1" applyBorder="1"/>
    <xf numFmtId="164" fontId="2" fillId="0" borderId="26" xfId="0" applyNumberFormat="1" applyFont="1" applyBorder="1"/>
    <xf numFmtId="0" fontId="2" fillId="0" borderId="23" xfId="0" applyFont="1" applyBorder="1"/>
    <xf numFmtId="0" fontId="2" fillId="0" borderId="28" xfId="0" applyFont="1" applyBorder="1"/>
    <xf numFmtId="0" fontId="2" fillId="0" borderId="29" xfId="0" applyFont="1" applyBorder="1"/>
    <xf numFmtId="0" fontId="2" fillId="0" borderId="30" xfId="0" applyFont="1" applyBorder="1"/>
    <xf numFmtId="164" fontId="2" fillId="0" borderId="28" xfId="0" applyNumberFormat="1" applyFont="1" applyBorder="1"/>
    <xf numFmtId="164" fontId="2" fillId="0" borderId="30" xfId="0" applyNumberFormat="1" applyFont="1" applyBorder="1"/>
    <xf numFmtId="0" fontId="0" fillId="0" borderId="5" xfId="0" applyBorder="1"/>
    <xf numFmtId="3" fontId="0" fillId="0" borderId="5" xfId="0" applyNumberFormat="1" applyBorder="1"/>
    <xf numFmtId="164" fontId="0" fillId="0" borderId="5" xfId="0" applyNumberFormat="1" applyBorder="1"/>
    <xf numFmtId="0" fontId="2" fillId="0" borderId="5" xfId="0" applyFont="1" applyBorder="1"/>
    <xf numFmtId="3" fontId="2" fillId="0" borderId="5" xfId="0" applyNumberFormat="1" applyFont="1" applyBorder="1"/>
    <xf numFmtId="164" fontId="2" fillId="0" borderId="5" xfId="0" applyNumberFormat="1" applyFont="1" applyBorder="1"/>
    <xf numFmtId="0" fontId="0" fillId="0" borderId="33" xfId="0" applyBorder="1"/>
    <xf numFmtId="0" fontId="2" fillId="0" borderId="33" xfId="0" applyFont="1" applyBorder="1"/>
    <xf numFmtId="0" fontId="0" fillId="0" borderId="32" xfId="0" applyBorder="1"/>
    <xf numFmtId="0" fontId="2" fillId="0" borderId="32" xfId="0" applyFont="1" applyBorder="1"/>
    <xf numFmtId="0" fontId="0" fillId="0" borderId="34" xfId="0" applyBorder="1"/>
    <xf numFmtId="0" fontId="0" fillId="0" borderId="35" xfId="0" applyBorder="1"/>
    <xf numFmtId="0" fontId="0" fillId="0" borderId="36" xfId="0" applyBorder="1"/>
    <xf numFmtId="3" fontId="0" fillId="0" borderId="32" xfId="0" applyNumberFormat="1" applyBorder="1"/>
    <xf numFmtId="3" fontId="0" fillId="0" borderId="11" xfId="0" applyNumberFormat="1" applyBorder="1"/>
    <xf numFmtId="3" fontId="0" fillId="0" borderId="13" xfId="0" applyNumberFormat="1" applyBorder="1"/>
    <xf numFmtId="3" fontId="0" fillId="0" borderId="37" xfId="0" applyNumberFormat="1" applyBorder="1"/>
    <xf numFmtId="164" fontId="0" fillId="0" borderId="11" xfId="0" applyNumberFormat="1" applyBorder="1"/>
    <xf numFmtId="164" fontId="0" fillId="0" borderId="12" xfId="0" applyNumberFormat="1" applyBorder="1"/>
    <xf numFmtId="164" fontId="0" fillId="0" borderId="13" xfId="0" applyNumberFormat="1" applyBorder="1"/>
    <xf numFmtId="164" fontId="0" fillId="0" borderId="14" xfId="0" applyNumberFormat="1" applyBorder="1"/>
    <xf numFmtId="3" fontId="2" fillId="0" borderId="28" xfId="0" applyNumberFormat="1" applyFont="1" applyBorder="1"/>
    <xf numFmtId="0" fontId="0" fillId="0" borderId="12" xfId="0" applyBorder="1"/>
    <xf numFmtId="0" fontId="2" fillId="0" borderId="12" xfId="0" applyFont="1" applyBorder="1"/>
    <xf numFmtId="0" fontId="0" fillId="0" borderId="14" xfId="0" applyBorder="1"/>
    <xf numFmtId="0" fontId="0" fillId="0" borderId="38" xfId="0" applyBorder="1"/>
    <xf numFmtId="0" fontId="0" fillId="0" borderId="39" xfId="0" applyBorder="1"/>
    <xf numFmtId="3" fontId="0" fillId="0" borderId="40" xfId="0" applyNumberFormat="1" applyBorder="1"/>
    <xf numFmtId="3" fontId="0" fillId="0" borderId="41" xfId="0" applyNumberFormat="1" applyBorder="1"/>
    <xf numFmtId="3" fontId="0" fillId="0" borderId="42" xfId="0" applyNumberFormat="1" applyBorder="1"/>
    <xf numFmtId="0" fontId="0" fillId="0" borderId="42" xfId="0" applyBorder="1"/>
    <xf numFmtId="164" fontId="0" fillId="0" borderId="40" xfId="0" applyNumberFormat="1" applyBorder="1"/>
    <xf numFmtId="164" fontId="0" fillId="0" borderId="42" xfId="0" applyNumberFormat="1" applyBorder="1"/>
    <xf numFmtId="3" fontId="0" fillId="0" borderId="43" xfId="0" applyNumberFormat="1" applyBorder="1"/>
    <xf numFmtId="3" fontId="0" fillId="0" borderId="44" xfId="0" applyNumberFormat="1" applyBorder="1"/>
    <xf numFmtId="3" fontId="0" fillId="0" borderId="45" xfId="0" applyNumberFormat="1" applyBorder="1"/>
    <xf numFmtId="0" fontId="0" fillId="0" borderId="45" xfId="0" applyBorder="1"/>
    <xf numFmtId="164" fontId="0" fillId="0" borderId="43" xfId="0" applyNumberFormat="1" applyBorder="1"/>
    <xf numFmtId="164" fontId="0" fillId="0" borderId="45" xfId="0" applyNumberFormat="1" applyBorder="1"/>
    <xf numFmtId="3" fontId="2" fillId="0" borderId="24" xfId="0" applyNumberFormat="1" applyFont="1" applyBorder="1"/>
    <xf numFmtId="3" fontId="2" fillId="0" borderId="25" xfId="0" applyNumberFormat="1" applyFont="1" applyBorder="1"/>
    <xf numFmtId="3" fontId="2" fillId="0" borderId="26" xfId="0" applyNumberFormat="1" applyFont="1" applyBorder="1"/>
    <xf numFmtId="0" fontId="2" fillId="0" borderId="5" xfId="0" applyFont="1" applyFill="1" applyBorder="1"/>
    <xf numFmtId="49" fontId="0" fillId="0" borderId="5" xfId="0" applyNumberFormat="1" applyBorder="1"/>
    <xf numFmtId="0" fontId="2" fillId="0" borderId="33" xfId="0" applyFont="1" applyFill="1" applyBorder="1"/>
    <xf numFmtId="0" fontId="2" fillId="0" borderId="32" xfId="0" applyFont="1" applyFill="1" applyBorder="1"/>
    <xf numFmtId="0" fontId="2" fillId="0" borderId="1" xfId="0" applyFont="1" applyBorder="1" applyAlignment="1">
      <alignment horizontal="centerContinuous"/>
    </xf>
    <xf numFmtId="0" fontId="2" fillId="0" borderId="23" xfId="0" applyFont="1" applyBorder="1" applyAlignment="1">
      <alignment horizontal="centerContinuous"/>
    </xf>
    <xf numFmtId="0" fontId="2" fillId="0" borderId="8" xfId="0" applyFont="1" applyBorder="1" applyAlignment="1">
      <alignment horizontal="centerContinuous"/>
    </xf>
    <xf numFmtId="0" fontId="2" fillId="0" borderId="1" xfId="0" applyFont="1" applyBorder="1" applyAlignment="1">
      <alignment wrapText="1"/>
    </xf>
    <xf numFmtId="0" fontId="2" fillId="0" borderId="8" xfId="0" applyFont="1" applyBorder="1" applyAlignment="1">
      <alignment wrapText="1"/>
    </xf>
    <xf numFmtId="0" fontId="2" fillId="0" borderId="31" xfId="0" applyFont="1" applyBorder="1" applyAlignment="1">
      <alignment wrapText="1"/>
    </xf>
    <xf numFmtId="0" fontId="2" fillId="0" borderId="29" xfId="0" applyFont="1" applyBorder="1" applyAlignment="1">
      <alignment wrapText="1"/>
    </xf>
    <xf numFmtId="0" fontId="2" fillId="0" borderId="30" xfId="0" applyFont="1" applyBorder="1" applyAlignment="1">
      <alignment wrapText="1"/>
    </xf>
    <xf numFmtId="0" fontId="2" fillId="0" borderId="5" xfId="0" applyFont="1" applyBorder="1" applyAlignment="1">
      <alignment wrapText="1"/>
    </xf>
    <xf numFmtId="0" fontId="2" fillId="0" borderId="33" xfId="0" applyFont="1" applyBorder="1" applyAlignment="1">
      <alignment wrapText="1"/>
    </xf>
    <xf numFmtId="0" fontId="2" fillId="0" borderId="11" xfId="0" applyFont="1" applyBorder="1" applyAlignment="1">
      <alignment wrapText="1"/>
    </xf>
    <xf numFmtId="0" fontId="2" fillId="0" borderId="12" xfId="0" applyFont="1" applyBorder="1" applyAlignment="1">
      <alignment wrapText="1"/>
    </xf>
    <xf numFmtId="0" fontId="0" fillId="0" borderId="37" xfId="0" applyBorder="1"/>
    <xf numFmtId="0" fontId="0" fillId="2" borderId="11" xfId="0" applyFill="1" applyBorder="1"/>
    <xf numFmtId="0" fontId="2" fillId="0" borderId="17" xfId="0" applyFont="1" applyBorder="1" applyAlignment="1">
      <alignment wrapText="1"/>
    </xf>
    <xf numFmtId="0" fontId="0" fillId="0" borderId="33" xfId="0" applyFill="1" applyBorder="1"/>
    <xf numFmtId="0" fontId="0" fillId="0" borderId="17" xfId="0" applyFill="1" applyBorder="1"/>
    <xf numFmtId="0" fontId="0" fillId="0" borderId="11" xfId="0" applyFill="1" applyBorder="1"/>
    <xf numFmtId="49" fontId="0" fillId="0" borderId="5" xfId="0" applyNumberFormat="1" applyFill="1" applyBorder="1"/>
    <xf numFmtId="0" fontId="0" fillId="0" borderId="12" xfId="0" applyFill="1" applyBorder="1"/>
    <xf numFmtId="0" fontId="0" fillId="0" borderId="5" xfId="0" applyFill="1" applyBorder="1"/>
    <xf numFmtId="0" fontId="0" fillId="0" borderId="15" xfId="0" applyFont="1" applyBorder="1" applyAlignment="1">
      <alignment wrapText="1"/>
    </xf>
    <xf numFmtId="0" fontId="0" fillId="0" borderId="46" xfId="0" applyFont="1" applyBorder="1" applyAlignment="1">
      <alignment wrapText="1"/>
    </xf>
    <xf numFmtId="0" fontId="0" fillId="0" borderId="16" xfId="0" applyFont="1" applyBorder="1" applyAlignment="1">
      <alignment wrapText="1"/>
    </xf>
    <xf numFmtId="0" fontId="0" fillId="0" borderId="40" xfId="0" applyFont="1" applyBorder="1" applyAlignment="1">
      <alignment horizontal="right"/>
    </xf>
    <xf numFmtId="0" fontId="0" fillId="0" borderId="41" xfId="0" applyFont="1" applyBorder="1" applyAlignment="1">
      <alignment horizontal="right"/>
    </xf>
    <xf numFmtId="0" fontId="0" fillId="0" borderId="42" xfId="0" applyFont="1" applyBorder="1" applyAlignment="1">
      <alignment horizontal="right"/>
    </xf>
    <xf numFmtId="0" fontId="0" fillId="0" borderId="31" xfId="0" applyBorder="1"/>
    <xf numFmtId="0" fontId="0" fillId="0" borderId="46" xfId="0" applyBorder="1"/>
    <xf numFmtId="164" fontId="0" fillId="0" borderId="16" xfId="0" applyNumberFormat="1" applyBorder="1"/>
    <xf numFmtId="0" fontId="0" fillId="0" borderId="49" xfId="0" applyBorder="1" applyAlignment="1">
      <alignment horizontal="center"/>
    </xf>
    <xf numFmtId="0" fontId="0" fillId="0" borderId="50" xfId="0" applyBorder="1"/>
    <xf numFmtId="0" fontId="0" fillId="0" borderId="51" xfId="0" applyBorder="1"/>
    <xf numFmtId="0" fontId="2" fillId="0" borderId="23" xfId="0" applyFont="1" applyBorder="1" applyAlignment="1">
      <alignment wrapText="1"/>
    </xf>
    <xf numFmtId="0" fontId="2" fillId="0" borderId="28" xfId="0" applyFont="1" applyBorder="1" applyAlignment="1">
      <alignment wrapText="1"/>
    </xf>
    <xf numFmtId="0" fontId="0" fillId="0" borderId="16" xfId="0" applyBorder="1"/>
    <xf numFmtId="0" fontId="0" fillId="0" borderId="35" xfId="0" applyFill="1" applyBorder="1"/>
    <xf numFmtId="0" fontId="0" fillId="0" borderId="31" xfId="0" applyFont="1" applyBorder="1"/>
    <xf numFmtId="0" fontId="0" fillId="0" borderId="32" xfId="0" applyFill="1" applyBorder="1"/>
    <xf numFmtId="0" fontId="0" fillId="0" borderId="40" xfId="0" applyFont="1" applyBorder="1" applyAlignment="1">
      <alignment horizontal="right" wrapText="1"/>
    </xf>
    <xf numFmtId="0" fontId="0" fillId="0" borderId="42" xfId="0" applyFont="1" applyBorder="1" applyAlignment="1">
      <alignment horizontal="right" wrapText="1"/>
    </xf>
    <xf numFmtId="165" fontId="0" fillId="0" borderId="16" xfId="0" applyNumberFormat="1" applyBorder="1"/>
    <xf numFmtId="0" fontId="0" fillId="0" borderId="11" xfId="0" applyBorder="1" applyAlignment="1">
      <alignment horizontal="center"/>
    </xf>
    <xf numFmtId="165" fontId="0" fillId="0" borderId="12" xfId="0" applyNumberFormat="1" applyBorder="1"/>
    <xf numFmtId="0" fontId="0" fillId="0" borderId="13" xfId="0" applyBorder="1" applyAlignment="1">
      <alignment horizontal="center"/>
    </xf>
    <xf numFmtId="165" fontId="0" fillId="0" borderId="14" xfId="0" applyNumberFormat="1" applyBorder="1"/>
    <xf numFmtId="0" fontId="0" fillId="0" borderId="52" xfId="0" applyBorder="1"/>
    <xf numFmtId="17" fontId="0" fillId="0" borderId="5" xfId="0" applyNumberFormat="1" applyBorder="1"/>
    <xf numFmtId="0" fontId="0" fillId="0" borderId="28" xfId="0" applyFont="1" applyBorder="1"/>
    <xf numFmtId="0" fontId="0" fillId="0" borderId="30" xfId="0" applyFont="1" applyBorder="1" applyAlignment="1">
      <alignment wrapText="1"/>
    </xf>
    <xf numFmtId="3" fontId="0" fillId="0" borderId="46" xfId="0" applyNumberFormat="1" applyBorder="1"/>
    <xf numFmtId="3" fontId="0" fillId="0" borderId="15" xfId="0" applyNumberFormat="1" applyBorder="1"/>
    <xf numFmtId="0" fontId="6" fillId="0" borderId="0" xfId="0" applyFont="1" applyFill="1" applyBorder="1"/>
    <xf numFmtId="0" fontId="0" fillId="0" borderId="15" xfId="0" applyFont="1" applyBorder="1"/>
    <xf numFmtId="0" fontId="0" fillId="0" borderId="5" xfId="0" applyBorder="1" applyAlignment="1">
      <alignment horizontal="right"/>
    </xf>
    <xf numFmtId="0" fontId="2" fillId="0" borderId="15" xfId="0" applyFont="1" applyBorder="1"/>
    <xf numFmtId="0" fontId="2" fillId="0" borderId="46" xfId="0" applyFont="1" applyBorder="1" applyAlignment="1">
      <alignment horizontal="right"/>
    </xf>
    <xf numFmtId="164" fontId="2" fillId="0" borderId="16" xfId="0" applyNumberFormat="1" applyFont="1" applyBorder="1" applyAlignment="1">
      <alignment horizontal="right"/>
    </xf>
    <xf numFmtId="164" fontId="0" fillId="0" borderId="12" xfId="0" applyNumberFormat="1" applyBorder="1" applyAlignment="1">
      <alignment horizontal="right"/>
    </xf>
    <xf numFmtId="0" fontId="0" fillId="0" borderId="37" xfId="0" applyBorder="1" applyAlignment="1">
      <alignment horizontal="right"/>
    </xf>
    <xf numFmtId="164" fontId="0" fillId="0" borderId="14" xfId="0" applyNumberFormat="1" applyBorder="1" applyAlignment="1">
      <alignment horizontal="right"/>
    </xf>
    <xf numFmtId="0" fontId="2" fillId="0" borderId="31" xfId="0" applyFont="1" applyBorder="1"/>
    <xf numFmtId="3" fontId="2" fillId="0" borderId="29" xfId="0" applyNumberFormat="1" applyFont="1" applyBorder="1" applyAlignment="1">
      <alignment wrapText="1"/>
    </xf>
    <xf numFmtId="3" fontId="2" fillId="0" borderId="30" xfId="0" applyNumberFormat="1" applyFont="1" applyBorder="1"/>
    <xf numFmtId="0" fontId="3" fillId="0" borderId="5" xfId="0" applyFont="1" applyFill="1" applyBorder="1"/>
    <xf numFmtId="0" fontId="0" fillId="0" borderId="3" xfId="0" applyFill="1" applyBorder="1"/>
    <xf numFmtId="0" fontId="0" fillId="0" borderId="54" xfId="0" applyFill="1" applyBorder="1"/>
    <xf numFmtId="0" fontId="0" fillId="0" borderId="46" xfId="0" applyFill="1" applyBorder="1"/>
    <xf numFmtId="0" fontId="0" fillId="0" borderId="16" xfId="0" applyFill="1" applyBorder="1"/>
    <xf numFmtId="0" fontId="0" fillId="0" borderId="4" xfId="0" applyFill="1" applyBorder="1"/>
    <xf numFmtId="0" fontId="0" fillId="0" borderId="7" xfId="0" applyFill="1" applyBorder="1"/>
    <xf numFmtId="0" fontId="0" fillId="0" borderId="50" xfId="0" applyFill="1" applyBorder="1"/>
    <xf numFmtId="0" fontId="0" fillId="0" borderId="37" xfId="0" applyFill="1" applyBorder="1"/>
    <xf numFmtId="0" fontId="0" fillId="0" borderId="14" xfId="0" applyFill="1" applyBorder="1"/>
    <xf numFmtId="0" fontId="0" fillId="0" borderId="32" xfId="0" applyBorder="1" applyAlignment="1">
      <alignment horizontal="center"/>
    </xf>
    <xf numFmtId="0" fontId="2" fillId="0" borderId="3" xfId="0" applyFont="1" applyBorder="1"/>
    <xf numFmtId="0" fontId="2" fillId="0" borderId="54" xfId="0" applyFont="1" applyBorder="1"/>
    <xf numFmtId="0" fontId="0" fillId="0" borderId="50" xfId="0" applyBorder="1" applyAlignment="1">
      <alignment horizontal="center"/>
    </xf>
    <xf numFmtId="0" fontId="2" fillId="0" borderId="46" xfId="0" applyFont="1" applyBorder="1"/>
    <xf numFmtId="164" fontId="2" fillId="0" borderId="16" xfId="0" applyNumberFormat="1" applyFont="1" applyBorder="1"/>
    <xf numFmtId="164" fontId="0" fillId="0" borderId="12" xfId="0" applyNumberFormat="1" applyFont="1" applyBorder="1"/>
    <xf numFmtId="164" fontId="0" fillId="0" borderId="14" xfId="0" applyNumberFormat="1" applyFont="1" applyBorder="1"/>
    <xf numFmtId="0" fontId="0" fillId="0" borderId="5" xfId="0" applyFill="1" applyBorder="1" applyAlignment="1">
      <alignment horizontal="right"/>
    </xf>
    <xf numFmtId="0" fontId="0" fillId="0" borderId="54" xfId="0" applyBorder="1"/>
    <xf numFmtId="0" fontId="0" fillId="0" borderId="23" xfId="0" applyFont="1" applyBorder="1" applyAlignment="1">
      <alignment horizontal="centerContinuous"/>
    </xf>
    <xf numFmtId="0" fontId="0" fillId="0" borderId="8" xfId="0" applyFont="1" applyBorder="1" applyAlignment="1">
      <alignment horizontal="centerContinuous"/>
    </xf>
    <xf numFmtId="0" fontId="5" fillId="0" borderId="0" xfId="2" applyFont="1"/>
    <xf numFmtId="0" fontId="0" fillId="0" borderId="15" xfId="0" applyBorder="1" applyAlignment="1">
      <alignment wrapText="1"/>
    </xf>
    <xf numFmtId="0" fontId="0" fillId="0" borderId="16" xfId="0" applyBorder="1" applyAlignment="1">
      <alignment wrapText="1"/>
    </xf>
    <xf numFmtId="0" fontId="0" fillId="0" borderId="40" xfId="0" applyBorder="1" applyAlignment="1">
      <alignment horizontal="right" wrapText="1"/>
    </xf>
    <xf numFmtId="0" fontId="0" fillId="0" borderId="42" xfId="0" applyBorder="1" applyAlignment="1">
      <alignment horizontal="right" wrapText="1"/>
    </xf>
    <xf numFmtId="0" fontId="2" fillId="0" borderId="23" xfId="0" applyFont="1" applyBorder="1" applyAlignment="1">
      <alignment horizontal="left"/>
    </xf>
    <xf numFmtId="4" fontId="2" fillId="0" borderId="52" xfId="0" applyNumberFormat="1" applyFont="1" applyBorder="1" applyAlignment="1">
      <alignment horizontal="centerContinuous"/>
    </xf>
    <xf numFmtId="165" fontId="2" fillId="0" borderId="54" xfId="0" applyNumberFormat="1" applyFont="1" applyBorder="1" applyAlignment="1">
      <alignment horizontal="centerContinuous"/>
    </xf>
    <xf numFmtId="3" fontId="2" fillId="0" borderId="52" xfId="0" applyNumberFormat="1" applyFont="1" applyBorder="1" applyAlignment="1">
      <alignment horizontal="centerContinuous"/>
    </xf>
    <xf numFmtId="0" fontId="2" fillId="0" borderId="19" xfId="0" applyFont="1" applyBorder="1" applyAlignment="1">
      <alignment horizontal="centerContinuous"/>
    </xf>
    <xf numFmtId="0" fontId="2" fillId="0" borderId="56" xfId="0" applyFont="1" applyBorder="1"/>
    <xf numFmtId="0" fontId="2" fillId="0" borderId="41" xfId="0" applyFont="1" applyBorder="1" applyAlignment="1">
      <alignment horizontal="center"/>
    </xf>
    <xf numFmtId="165" fontId="2" fillId="0" borderId="41" xfId="0" applyNumberFormat="1" applyFont="1" applyBorder="1" applyAlignment="1">
      <alignment horizontal="center"/>
    </xf>
    <xf numFmtId="0" fontId="2" fillId="0" borderId="42" xfId="0" applyFont="1" applyBorder="1" applyAlignment="1">
      <alignment horizontal="center"/>
    </xf>
    <xf numFmtId="4" fontId="0" fillId="0" borderId="5" xfId="0" applyNumberFormat="1" applyBorder="1"/>
    <xf numFmtId="4" fontId="2" fillId="0" borderId="5" xfId="0" applyNumberFormat="1" applyFont="1" applyBorder="1"/>
    <xf numFmtId="0" fontId="2" fillId="0" borderId="9" xfId="0" applyFont="1" applyBorder="1"/>
    <xf numFmtId="0" fontId="2" fillId="0" borderId="0" xfId="0" applyFont="1" applyBorder="1" applyAlignment="1">
      <alignment horizontal="left"/>
    </xf>
    <xf numFmtId="4" fontId="0" fillId="0" borderId="46" xfId="0" applyNumberFormat="1" applyBorder="1"/>
    <xf numFmtId="164" fontId="0" fillId="0" borderId="46" xfId="0" applyNumberFormat="1" applyBorder="1"/>
    <xf numFmtId="0" fontId="0" fillId="0" borderId="2" xfId="0" applyBorder="1"/>
    <xf numFmtId="0" fontId="0" fillId="0" borderId="55" xfId="0" applyBorder="1"/>
    <xf numFmtId="4" fontId="0" fillId="0" borderId="37" xfId="0" applyNumberFormat="1" applyBorder="1"/>
    <xf numFmtId="164" fontId="0" fillId="0" borderId="37" xfId="0" applyNumberFormat="1" applyBorder="1"/>
    <xf numFmtId="0" fontId="0" fillId="0" borderId="6" xfId="0" applyBorder="1"/>
    <xf numFmtId="0" fontId="0" fillId="0" borderId="21" xfId="0" applyBorder="1"/>
    <xf numFmtId="0" fontId="0" fillId="0" borderId="25" xfId="0" applyBorder="1"/>
    <xf numFmtId="4" fontId="0" fillId="0" borderId="25" xfId="0" applyNumberFormat="1" applyBorder="1"/>
    <xf numFmtId="164" fontId="0" fillId="0" borderId="25" xfId="0" applyNumberFormat="1" applyBorder="1"/>
    <xf numFmtId="3" fontId="0" fillId="0" borderId="25" xfId="0" applyNumberFormat="1" applyBorder="1"/>
    <xf numFmtId="164" fontId="0" fillId="0" borderId="26" xfId="0" applyNumberFormat="1" applyBorder="1"/>
    <xf numFmtId="4" fontId="2" fillId="0" borderId="25" xfId="0" applyNumberFormat="1" applyFont="1" applyBorder="1"/>
    <xf numFmtId="164" fontId="2" fillId="0" borderId="25" xfId="0" applyNumberFormat="1" applyFont="1" applyBorder="1"/>
    <xf numFmtId="0" fontId="2" fillId="0" borderId="27" xfId="0" applyFont="1" applyBorder="1"/>
    <xf numFmtId="0" fontId="2" fillId="0" borderId="31" xfId="0" applyFont="1" applyBorder="1" applyAlignment="1">
      <alignment horizontal="right"/>
    </xf>
    <xf numFmtId="4" fontId="2" fillId="0" borderId="46" xfId="0" applyNumberFormat="1" applyFont="1" applyBorder="1" applyAlignment="1">
      <alignment horizontal="centerContinuous"/>
    </xf>
    <xf numFmtId="164" fontId="2" fillId="0" borderId="46" xfId="0" applyNumberFormat="1" applyFont="1" applyBorder="1" applyAlignment="1">
      <alignment horizontal="centerContinuous"/>
    </xf>
    <xf numFmtId="3" fontId="2" fillId="0" borderId="46" xfId="0" applyNumberFormat="1" applyFont="1" applyBorder="1" applyAlignment="1">
      <alignment horizontal="centerContinuous"/>
    </xf>
    <xf numFmtId="164" fontId="2" fillId="0" borderId="16" xfId="0" applyNumberFormat="1" applyFont="1" applyBorder="1" applyAlignment="1">
      <alignment horizontal="centerContinuous"/>
    </xf>
    <xf numFmtId="0" fontId="2" fillId="0" borderId="48" xfId="0" applyFont="1" applyBorder="1" applyAlignment="1">
      <alignment horizontal="right"/>
    </xf>
    <xf numFmtId="0" fontId="2" fillId="0" borderId="41" xfId="0" applyFont="1" applyBorder="1"/>
    <xf numFmtId="4" fontId="2" fillId="0" borderId="41" xfId="0" applyNumberFormat="1" applyFont="1" applyBorder="1" applyAlignment="1">
      <alignment horizontal="center"/>
    </xf>
    <xf numFmtId="164" fontId="2" fillId="0" borderId="41" xfId="0" applyNumberFormat="1" applyFont="1" applyBorder="1" applyAlignment="1">
      <alignment horizontal="center"/>
    </xf>
    <xf numFmtId="3" fontId="2" fillId="0" borderId="41" xfId="0" applyNumberFormat="1" applyFont="1" applyBorder="1" applyAlignment="1">
      <alignment horizontal="center"/>
    </xf>
    <xf numFmtId="164" fontId="2" fillId="0" borderId="42" xfId="0" applyNumberFormat="1" applyFont="1" applyBorder="1" applyAlignment="1">
      <alignment horizontal="center"/>
    </xf>
    <xf numFmtId="0" fontId="0" fillId="0" borderId="1" xfId="0" applyFont="1" applyBorder="1" applyAlignment="1">
      <alignment horizontal="left"/>
    </xf>
    <xf numFmtId="0" fontId="0" fillId="0" borderId="52" xfId="0" applyFont="1" applyBorder="1" applyAlignment="1">
      <alignment horizontal="left"/>
    </xf>
    <xf numFmtId="0" fontId="0" fillId="0" borderId="9" xfId="0" applyFont="1" applyBorder="1" applyAlignment="1">
      <alignment horizontal="left"/>
    </xf>
    <xf numFmtId="0" fontId="0" fillId="0" borderId="33" xfId="0" applyFont="1" applyBorder="1" applyAlignment="1">
      <alignment horizontal="left"/>
    </xf>
    <xf numFmtId="0" fontId="0" fillId="0" borderId="2" xfId="0" applyFont="1" applyBorder="1" applyAlignment="1">
      <alignment horizontal="left"/>
    </xf>
    <xf numFmtId="0" fontId="0" fillId="0" borderId="53" xfId="0" applyFont="1" applyBorder="1" applyAlignment="1">
      <alignment horizontal="left"/>
    </xf>
    <xf numFmtId="0" fontId="0" fillId="0" borderId="9" xfId="0" applyFont="1" applyFill="1" applyBorder="1"/>
    <xf numFmtId="0" fontId="0" fillId="0" borderId="33" xfId="0" applyFont="1" applyFill="1" applyBorder="1"/>
    <xf numFmtId="0" fontId="0" fillId="0" borderId="6" xfId="0" applyFont="1" applyBorder="1" applyAlignment="1">
      <alignment horizontal="left"/>
    </xf>
    <xf numFmtId="0" fontId="0" fillId="0" borderId="21" xfId="0" applyFont="1" applyBorder="1" applyAlignment="1">
      <alignment horizontal="left"/>
    </xf>
    <xf numFmtId="0" fontId="0" fillId="0" borderId="21" xfId="0" applyFont="1" applyBorder="1"/>
    <xf numFmtId="0" fontId="0" fillId="0" borderId="5" xfId="0" applyFont="1" applyBorder="1"/>
    <xf numFmtId="0" fontId="0" fillId="0" borderId="0" xfId="0" applyFont="1" applyFill="1"/>
    <xf numFmtId="0" fontId="0" fillId="0" borderId="5" xfId="0" applyFont="1" applyFill="1" applyBorder="1"/>
    <xf numFmtId="0" fontId="0" fillId="0" borderId="5" xfId="0" applyFont="1" applyFill="1" applyBorder="1" applyAlignment="1"/>
    <xf numFmtId="0" fontId="0" fillId="0" borderId="11" xfId="0" applyFont="1" applyFill="1" applyBorder="1"/>
    <xf numFmtId="0" fontId="0" fillId="0" borderId="12" xfId="0" applyFont="1" applyFill="1" applyBorder="1"/>
    <xf numFmtId="0" fontId="0" fillId="0" borderId="13" xfId="0" applyFont="1" applyFill="1" applyBorder="1"/>
    <xf numFmtId="0" fontId="0" fillId="0" borderId="37" xfId="0" applyFont="1" applyFill="1" applyBorder="1"/>
    <xf numFmtId="0" fontId="0" fillId="0" borderId="14" xfId="0" applyFont="1" applyFill="1" applyBorder="1"/>
    <xf numFmtId="0" fontId="0" fillId="0" borderId="28" xfId="0" applyFont="1" applyFill="1" applyBorder="1" applyAlignment="1">
      <alignment textRotation="90"/>
    </xf>
    <xf numFmtId="0" fontId="0" fillId="0" borderId="29" xfId="0" applyFont="1" applyFill="1" applyBorder="1" applyAlignment="1">
      <alignment textRotation="90"/>
    </xf>
    <xf numFmtId="0" fontId="0" fillId="0" borderId="30" xfId="0" applyFont="1" applyFill="1" applyBorder="1" applyAlignment="1">
      <alignment textRotation="90"/>
    </xf>
    <xf numFmtId="0" fontId="0" fillId="0" borderId="15" xfId="0" applyFont="1" applyFill="1" applyBorder="1"/>
    <xf numFmtId="0" fontId="0" fillId="0" borderId="46" xfId="0" applyFont="1" applyFill="1" applyBorder="1"/>
    <xf numFmtId="0" fontId="0" fillId="0" borderId="16" xfId="0" applyFont="1" applyFill="1" applyBorder="1"/>
    <xf numFmtId="0" fontId="0" fillId="0" borderId="37" xfId="0" applyFont="1" applyFill="1" applyBorder="1" applyAlignment="1"/>
    <xf numFmtId="0" fontId="0" fillId="0" borderId="2" xfId="0" applyFont="1" applyFill="1" applyBorder="1"/>
    <xf numFmtId="0" fontId="0" fillId="0" borderId="53" xfId="0" applyFont="1" applyFill="1" applyBorder="1"/>
    <xf numFmtId="0" fontId="0" fillId="0" borderId="24" xfId="0" applyFont="1" applyFill="1" applyBorder="1"/>
    <xf numFmtId="0" fontId="0" fillId="0" borderId="25" xfId="0" applyFont="1" applyFill="1" applyBorder="1"/>
    <xf numFmtId="0" fontId="0" fillId="0" borderId="26" xfId="0" applyFont="1" applyFill="1" applyBorder="1"/>
    <xf numFmtId="0" fontId="2" fillId="0" borderId="0" xfId="0" applyFont="1" applyAlignment="1">
      <alignment horizontal="center" wrapText="1"/>
    </xf>
    <xf numFmtId="0" fontId="0" fillId="0" borderId="57" xfId="0" applyFont="1" applyBorder="1"/>
    <xf numFmtId="0" fontId="7" fillId="0" borderId="49" xfId="0" applyFont="1" applyBorder="1"/>
    <xf numFmtId="0" fontId="0" fillId="0" borderId="4" xfId="0" applyFont="1" applyBorder="1"/>
    <xf numFmtId="0" fontId="0" fillId="0" borderId="35" xfId="0" applyFont="1" applyBorder="1"/>
    <xf numFmtId="0" fontId="0" fillId="0" borderId="49" xfId="0" applyFont="1" applyBorder="1"/>
    <xf numFmtId="0" fontId="0" fillId="0" borderId="9" xfId="0" applyFont="1" applyBorder="1"/>
    <xf numFmtId="0" fontId="0" fillId="0" borderId="49" xfId="0" applyFont="1" applyFill="1" applyBorder="1"/>
    <xf numFmtId="0" fontId="0" fillId="0" borderId="33" xfId="0" applyFont="1" applyBorder="1"/>
    <xf numFmtId="0" fontId="0" fillId="0" borderId="51" xfId="0" applyFont="1" applyBorder="1"/>
    <xf numFmtId="0" fontId="2" fillId="0" borderId="0" xfId="0" applyFont="1" applyAlignment="1">
      <alignment vertical="top"/>
    </xf>
    <xf numFmtId="0" fontId="4" fillId="0" borderId="0" xfId="2"/>
    <xf numFmtId="0" fontId="0" fillId="3" borderId="0" xfId="0" applyFont="1" applyFill="1"/>
    <xf numFmtId="0" fontId="0" fillId="2" borderId="0" xfId="0" applyFont="1" applyFill="1"/>
    <xf numFmtId="0" fontId="0" fillId="0" borderId="24" xfId="0" applyFont="1" applyFill="1" applyBorder="1" applyAlignment="1">
      <alignment textRotation="90"/>
    </xf>
    <xf numFmtId="0" fontId="0" fillId="0" borderId="25" xfId="0" applyFont="1" applyFill="1" applyBorder="1" applyAlignment="1">
      <alignment textRotation="90"/>
    </xf>
    <xf numFmtId="0" fontId="0" fillId="0" borderId="26" xfId="0" applyFont="1" applyFill="1" applyBorder="1" applyAlignment="1">
      <alignment textRotation="90"/>
    </xf>
    <xf numFmtId="0" fontId="0" fillId="0" borderId="5" xfId="0" applyFont="1" applyBorder="1" applyAlignment="1"/>
    <xf numFmtId="0" fontId="0" fillId="0" borderId="11" xfId="0" applyFont="1" applyBorder="1"/>
    <xf numFmtId="0" fontId="0" fillId="0" borderId="12" xfId="0" applyFont="1" applyBorder="1"/>
    <xf numFmtId="0" fontId="0" fillId="0" borderId="11" xfId="0" applyFont="1" applyBorder="1" applyAlignment="1"/>
    <xf numFmtId="0" fontId="0" fillId="0" borderId="12" xfId="0" applyFont="1" applyBorder="1" applyAlignment="1"/>
    <xf numFmtId="0" fontId="0" fillId="0" borderId="13" xfId="0" applyFont="1" applyBorder="1"/>
    <xf numFmtId="0" fontId="0" fillId="0" borderId="37" xfId="0" applyFont="1" applyBorder="1"/>
    <xf numFmtId="0" fontId="0" fillId="0" borderId="14" xfId="0" applyFont="1" applyBorder="1"/>
    <xf numFmtId="0" fontId="0" fillId="0" borderId="43" xfId="0" applyFont="1" applyBorder="1"/>
    <xf numFmtId="0" fontId="0" fillId="0" borderId="44" xfId="0" applyFont="1" applyBorder="1"/>
    <xf numFmtId="0" fontId="0" fillId="0" borderId="45" xfId="0" applyFont="1" applyBorder="1"/>
    <xf numFmtId="4" fontId="2" fillId="0" borderId="1" xfId="0" applyNumberFormat="1" applyFont="1" applyBorder="1" applyAlignment="1">
      <alignment horizontal="centerContinuous"/>
    </xf>
    <xf numFmtId="164" fontId="2" fillId="0" borderId="8" xfId="0" applyNumberFormat="1" applyFont="1" applyBorder="1" applyAlignment="1">
      <alignment horizontal="centerContinuous"/>
    </xf>
    <xf numFmtId="164" fontId="0" fillId="0" borderId="8" xfId="0" applyNumberFormat="1" applyBorder="1" applyAlignment="1">
      <alignment horizontal="centerContinuous"/>
    </xf>
    <xf numFmtId="4" fontId="2" fillId="0" borderId="40" xfId="0" applyNumberFormat="1" applyFont="1" applyBorder="1" applyAlignment="1">
      <alignment horizontal="center"/>
    </xf>
    <xf numFmtId="3" fontId="2" fillId="0" borderId="23" xfId="0" applyNumberFormat="1" applyFont="1" applyBorder="1" applyAlignment="1">
      <alignment horizontal="centerContinuous"/>
    </xf>
    <xf numFmtId="3" fontId="2" fillId="0" borderId="47" xfId="0" applyNumberFormat="1" applyFont="1" applyBorder="1" applyAlignment="1">
      <alignment horizontal="center"/>
    </xf>
    <xf numFmtId="4" fontId="0" fillId="0" borderId="11" xfId="0" applyNumberFormat="1" applyBorder="1"/>
    <xf numFmtId="0" fontId="0" fillId="0" borderId="49" xfId="0" applyBorder="1"/>
    <xf numFmtId="4" fontId="0" fillId="0" borderId="40" xfId="0" applyNumberFormat="1" applyBorder="1"/>
    <xf numFmtId="3" fontId="0" fillId="0" borderId="47" xfId="0" applyNumberFormat="1" applyBorder="1"/>
    <xf numFmtId="165" fontId="0" fillId="0" borderId="42" xfId="0" applyNumberFormat="1" applyBorder="1"/>
    <xf numFmtId="4" fontId="2" fillId="0" borderId="24" xfId="0" applyNumberFormat="1" applyFont="1" applyBorder="1"/>
    <xf numFmtId="165" fontId="2" fillId="0" borderId="26" xfId="0" applyNumberFormat="1" applyFont="1" applyBorder="1"/>
    <xf numFmtId="0" fontId="2" fillId="0" borderId="6" xfId="0" applyFont="1" applyBorder="1" applyAlignment="1">
      <alignment horizontal="center"/>
    </xf>
    <xf numFmtId="0" fontId="4" fillId="0" borderId="6" xfId="1" applyFont="1" applyBorder="1" applyAlignment="1">
      <alignment horizontal="centerContinuous"/>
    </xf>
    <xf numFmtId="0" fontId="0" fillId="0" borderId="20" xfId="0" applyFont="1" applyBorder="1" applyAlignment="1">
      <alignment horizontal="centerContinuous"/>
    </xf>
    <xf numFmtId="0" fontId="4" fillId="0" borderId="21" xfId="1" applyFont="1" applyBorder="1" applyAlignment="1">
      <alignment horizontal="centerContinuous"/>
    </xf>
    <xf numFmtId="0" fontId="0" fillId="0" borderId="21" xfId="0" applyFont="1" applyBorder="1" applyAlignment="1">
      <alignment horizontal="centerContinuous"/>
    </xf>
    <xf numFmtId="0" fontId="2" fillId="0" borderId="9" xfId="0" applyFont="1" applyBorder="1" applyAlignment="1">
      <alignment wrapText="1"/>
    </xf>
    <xf numFmtId="0" fontId="2" fillId="0" borderId="11" xfId="0" applyFont="1" applyBorder="1" applyAlignment="1"/>
    <xf numFmtId="0" fontId="2" fillId="0" borderId="12" xfId="0" applyFont="1" applyBorder="1" applyAlignment="1"/>
    <xf numFmtId="0" fontId="2" fillId="0" borderId="32" xfId="0" applyFont="1" applyBorder="1" applyAlignment="1"/>
    <xf numFmtId="0" fontId="2" fillId="0" borderId="33" xfId="0" applyFont="1" applyBorder="1" applyAlignment="1"/>
    <xf numFmtId="0" fontId="2" fillId="0" borderId="42" xfId="0" applyFont="1" applyBorder="1" applyAlignment="1">
      <alignment horizontal="right"/>
    </xf>
    <xf numFmtId="0" fontId="0" fillId="0" borderId="57" xfId="0" applyBorder="1"/>
    <xf numFmtId="0" fontId="0" fillId="0" borderId="58" xfId="0" applyBorder="1"/>
    <xf numFmtId="0" fontId="0" fillId="0" borderId="43" xfId="0" applyBorder="1"/>
    <xf numFmtId="0" fontId="2" fillId="0" borderId="2" xfId="0" applyFont="1" applyBorder="1" applyAlignment="1">
      <alignment wrapText="1"/>
    </xf>
    <xf numFmtId="0" fontId="2" fillId="0" borderId="13" xfId="0" applyFont="1" applyBorder="1" applyAlignment="1">
      <alignment horizontal="right"/>
    </xf>
    <xf numFmtId="0" fontId="2" fillId="0" borderId="14" xfId="0" applyFont="1" applyBorder="1" applyAlignment="1">
      <alignment horizontal="right"/>
    </xf>
    <xf numFmtId="0" fontId="2" fillId="0" borderId="50" xfId="0" applyFont="1" applyBorder="1" applyAlignment="1">
      <alignment horizontal="right"/>
    </xf>
    <xf numFmtId="0" fontId="2" fillId="0" borderId="53" xfId="0" applyFont="1" applyBorder="1" applyAlignment="1">
      <alignment horizontal="right"/>
    </xf>
    <xf numFmtId="0" fontId="2" fillId="0" borderId="59" xfId="0" applyFont="1" applyBorder="1"/>
    <xf numFmtId="0" fontId="2" fillId="0" borderId="10" xfId="0" applyFont="1" applyBorder="1" applyAlignment="1">
      <alignment wrapText="1"/>
    </xf>
    <xf numFmtId="0" fontId="2" fillId="0" borderId="22" xfId="0" applyFont="1" applyBorder="1" applyAlignment="1">
      <alignment horizontal="right"/>
    </xf>
    <xf numFmtId="0" fontId="0" fillId="0" borderId="41" xfId="0" applyBorder="1"/>
    <xf numFmtId="0" fontId="0" fillId="0" borderId="60" xfId="0" applyBorder="1"/>
    <xf numFmtId="0" fontId="0" fillId="0" borderId="56" xfId="0" applyBorder="1"/>
    <xf numFmtId="0" fontId="0" fillId="0" borderId="44" xfId="0" applyBorder="1"/>
    <xf numFmtId="0" fontId="2" fillId="0" borderId="44" xfId="0" applyFont="1" applyBorder="1"/>
    <xf numFmtId="3" fontId="9" fillId="0" borderId="0" xfId="3" applyNumberFormat="1" applyFont="1"/>
    <xf numFmtId="3" fontId="8" fillId="0" borderId="0" xfId="4" applyNumberFormat="1" applyAlignment="1">
      <alignment vertical="center"/>
    </xf>
    <xf numFmtId="3" fontId="9" fillId="0" borderId="28" xfId="4" applyNumberFormat="1" applyFont="1" applyBorder="1" applyAlignment="1">
      <alignment horizontal="left" vertical="top" wrapText="1"/>
    </xf>
    <xf numFmtId="3" fontId="9" fillId="0" borderId="46" xfId="4" applyNumberFormat="1" applyFont="1" applyBorder="1" applyAlignment="1">
      <alignment horizontal="left" vertical="center" textRotation="90" wrapText="1"/>
    </xf>
    <xf numFmtId="3" fontId="10" fillId="0" borderId="46" xfId="3" applyNumberFormat="1" applyFont="1" applyBorder="1" applyAlignment="1">
      <alignment horizontal="left" textRotation="90" wrapText="1"/>
    </xf>
    <xf numFmtId="3" fontId="10" fillId="0" borderId="16" xfId="3" applyNumberFormat="1" applyFont="1" applyBorder="1" applyAlignment="1">
      <alignment horizontal="left" textRotation="90" wrapText="1"/>
    </xf>
    <xf numFmtId="3" fontId="8" fillId="0" borderId="61" xfId="4" applyNumberFormat="1" applyBorder="1" applyAlignment="1">
      <alignment horizontal="right" vertical="center" wrapText="1"/>
    </xf>
    <xf numFmtId="3" fontId="9" fillId="0" borderId="41" xfId="4" applyNumberFormat="1" applyFont="1" applyBorder="1" applyAlignment="1">
      <alignment horizontal="right" vertical="center" wrapText="1"/>
    </xf>
    <xf numFmtId="3" fontId="9" fillId="0" borderId="42" xfId="4" applyNumberFormat="1" applyFont="1" applyBorder="1" applyAlignment="1">
      <alignment horizontal="right" vertical="center" wrapText="1"/>
    </xf>
    <xf numFmtId="3" fontId="0" fillId="0" borderId="5" xfId="0" applyNumberFormat="1" applyFill="1" applyBorder="1"/>
    <xf numFmtId="4" fontId="11" fillId="0" borderId="1" xfId="4" applyNumberFormat="1" applyFont="1" applyBorder="1" applyAlignment="1">
      <alignment horizontal="right" vertical="top" wrapText="1"/>
    </xf>
    <xf numFmtId="4" fontId="11" fillId="0" borderId="59" xfId="4" applyNumberFormat="1" applyFont="1" applyBorder="1" applyAlignment="1">
      <alignment horizontal="left" vertical="center" textRotation="90" wrapText="1"/>
    </xf>
    <xf numFmtId="4" fontId="12" fillId="0" borderId="54" xfId="3" applyNumberFormat="1" applyFont="1" applyBorder="1" applyAlignment="1">
      <alignment horizontal="left" textRotation="90" wrapText="1"/>
    </xf>
    <xf numFmtId="4" fontId="12" fillId="0" borderId="46" xfId="3" applyNumberFormat="1" applyFont="1" applyBorder="1" applyAlignment="1">
      <alignment horizontal="left" textRotation="90" wrapText="1"/>
    </xf>
    <xf numFmtId="4" fontId="10" fillId="0" borderId="46" xfId="3" applyNumberFormat="1" applyFont="1" applyBorder="1" applyAlignment="1">
      <alignment horizontal="left" textRotation="90" wrapText="1"/>
    </xf>
    <xf numFmtId="4" fontId="12" fillId="0" borderId="16" xfId="3" applyNumberFormat="1" applyFont="1" applyBorder="1" applyAlignment="1">
      <alignment horizontal="left" textRotation="90" wrapText="1"/>
    </xf>
    <xf numFmtId="4" fontId="13" fillId="0" borderId="9" xfId="4" applyNumberFormat="1" applyFont="1" applyBorder="1" applyAlignment="1">
      <alignment horizontal="right" vertical="top" wrapText="1"/>
    </xf>
    <xf numFmtId="4" fontId="13" fillId="0" borderId="62" xfId="4" applyNumberFormat="1" applyFont="1" applyBorder="1" applyAlignment="1">
      <alignment horizontal="right" vertical="center" wrapText="1"/>
    </xf>
    <xf numFmtId="4" fontId="13" fillId="0" borderId="47" xfId="4" applyNumberFormat="1" applyFont="1" applyBorder="1" applyAlignment="1">
      <alignment horizontal="right" vertical="center" wrapText="1"/>
    </xf>
    <xf numFmtId="4" fontId="13" fillId="0" borderId="41" xfId="4" applyNumberFormat="1" applyFont="1" applyBorder="1" applyAlignment="1">
      <alignment horizontal="right" vertical="center" wrapText="1"/>
    </xf>
    <xf numFmtId="4" fontId="13" fillId="0" borderId="42" xfId="4" applyNumberFormat="1" applyFont="1" applyBorder="1" applyAlignment="1">
      <alignment horizontal="right" vertical="center" wrapText="1"/>
    </xf>
    <xf numFmtId="3" fontId="0" fillId="0" borderId="3" xfId="0" applyNumberFormat="1" applyBorder="1"/>
    <xf numFmtId="4" fontId="0" fillId="0" borderId="59" xfId="0" applyNumberFormat="1" applyBorder="1"/>
    <xf numFmtId="4" fontId="0" fillId="0" borderId="54" xfId="0" applyNumberFormat="1" applyBorder="1"/>
    <xf numFmtId="4" fontId="0" fillId="0" borderId="16" xfId="0" applyNumberFormat="1" applyBorder="1"/>
    <xf numFmtId="3" fontId="0" fillId="0" borderId="4" xfId="0" applyNumberFormat="1" applyBorder="1"/>
    <xf numFmtId="4" fontId="0" fillId="0" borderId="63" xfId="0" applyNumberFormat="1" applyBorder="1"/>
    <xf numFmtId="4" fontId="0" fillId="0" borderId="32" xfId="0" applyNumberFormat="1" applyBorder="1"/>
    <xf numFmtId="4" fontId="0" fillId="0" borderId="12" xfId="0" applyNumberFormat="1" applyBorder="1"/>
    <xf numFmtId="3" fontId="0" fillId="0" borderId="4" xfId="0" applyNumberFormat="1" applyFill="1" applyBorder="1"/>
    <xf numFmtId="3" fontId="2" fillId="0" borderId="4" xfId="0" applyNumberFormat="1" applyFont="1" applyBorder="1"/>
    <xf numFmtId="4" fontId="2" fillId="0" borderId="63" xfId="0" applyNumberFormat="1" applyFont="1" applyBorder="1"/>
    <xf numFmtId="4" fontId="2" fillId="0" borderId="32" xfId="0" applyNumberFormat="1" applyFont="1" applyBorder="1"/>
    <xf numFmtId="4" fontId="2" fillId="0" borderId="12" xfId="0" applyNumberFormat="1" applyFont="1" applyBorder="1"/>
    <xf numFmtId="3" fontId="0" fillId="0" borderId="7" xfId="0" applyNumberFormat="1" applyBorder="1"/>
    <xf numFmtId="4" fontId="0" fillId="0" borderId="64" xfId="0" applyNumberFormat="1" applyBorder="1"/>
    <xf numFmtId="4" fontId="0" fillId="0" borderId="50" xfId="0" applyNumberFormat="1" applyBorder="1"/>
    <xf numFmtId="4" fontId="0" fillId="0" borderId="14" xfId="0" applyNumberFormat="1" applyBorder="1"/>
    <xf numFmtId="0" fontId="0" fillId="0" borderId="5" xfId="0" applyFont="1" applyBorder="1" applyAlignment="1">
      <alignment horizontal="center"/>
    </xf>
    <xf numFmtId="0" fontId="0" fillId="0" borderId="12" xfId="0" applyFont="1" applyBorder="1" applyAlignment="1">
      <alignment horizontal="center"/>
    </xf>
    <xf numFmtId="0" fontId="0" fillId="0" borderId="7" xfId="0" applyFont="1" applyBorder="1"/>
    <xf numFmtId="0" fontId="0" fillId="0" borderId="37" xfId="0" applyFont="1" applyBorder="1" applyAlignment="1">
      <alignment horizontal="center"/>
    </xf>
    <xf numFmtId="0" fontId="0" fillId="0" borderId="14" xfId="0" applyFont="1" applyBorder="1" applyAlignment="1">
      <alignment horizontal="center"/>
    </xf>
    <xf numFmtId="0" fontId="2" fillId="0" borderId="46" xfId="0" applyFont="1" applyBorder="1" applyAlignment="1">
      <alignment horizontal="center" textRotation="90"/>
    </xf>
    <xf numFmtId="0" fontId="2" fillId="0" borderId="16" xfId="0" applyFont="1" applyBorder="1" applyAlignment="1">
      <alignment horizontal="center" textRotation="90"/>
    </xf>
    <xf numFmtId="0" fontId="0" fillId="0" borderId="24" xfId="0" applyBorder="1"/>
    <xf numFmtId="0" fontId="0" fillId="0" borderId="26" xfId="0" applyBorder="1"/>
    <xf numFmtId="0" fontId="14" fillId="0" borderId="9" xfId="0" applyFont="1" applyFill="1" applyBorder="1" applyAlignment="1">
      <alignment vertical="top" wrapText="1"/>
    </xf>
    <xf numFmtId="0" fontId="14" fillId="0" borderId="65" xfId="0" applyFont="1" applyFill="1" applyBorder="1" applyAlignment="1">
      <alignment vertical="top" wrapText="1"/>
    </xf>
    <xf numFmtId="0" fontId="14" fillId="0" borderId="8" xfId="0" applyFont="1" applyFill="1" applyBorder="1" applyAlignment="1">
      <alignment horizontal="right" vertical="top" wrapText="1"/>
    </xf>
    <xf numFmtId="0" fontId="14" fillId="0" borderId="22" xfId="0" applyFont="1" applyFill="1" applyBorder="1" applyAlignment="1">
      <alignment vertical="top" wrapText="1"/>
    </xf>
    <xf numFmtId="0" fontId="14" fillId="0" borderId="10" xfId="0" applyFont="1" applyFill="1" applyBorder="1" applyAlignment="1">
      <alignment horizontal="right" vertical="top" wrapText="1"/>
    </xf>
    <xf numFmtId="0" fontId="14" fillId="0" borderId="9" xfId="0" applyFont="1" applyFill="1" applyBorder="1" applyAlignment="1">
      <alignment horizontal="right" vertical="top" wrapText="1"/>
    </xf>
    <xf numFmtId="0" fontId="14" fillId="0" borderId="8" xfId="0" applyFont="1" applyFill="1" applyBorder="1" applyAlignment="1">
      <alignment vertical="top" wrapText="1"/>
    </xf>
    <xf numFmtId="0" fontId="14" fillId="0" borderId="10" xfId="0" applyFont="1" applyFill="1" applyBorder="1" applyAlignment="1">
      <alignment vertical="top" wrapText="1"/>
    </xf>
    <xf numFmtId="0" fontId="14" fillId="0" borderId="22" xfId="0" applyFont="1" applyFill="1" applyBorder="1" applyAlignment="1">
      <alignment horizontal="right" vertical="top" wrapText="1"/>
    </xf>
    <xf numFmtId="0" fontId="14" fillId="0" borderId="1" xfId="0" applyFont="1" applyFill="1" applyBorder="1" applyAlignment="1">
      <alignment vertical="top" wrapText="1"/>
    </xf>
    <xf numFmtId="0" fontId="14" fillId="0" borderId="2" xfId="0" applyFont="1" applyFill="1" applyBorder="1" applyAlignment="1">
      <alignment horizontal="right" vertical="top" wrapText="1"/>
    </xf>
    <xf numFmtId="0" fontId="14" fillId="0" borderId="66" xfId="0" applyFont="1" applyFill="1" applyBorder="1" applyAlignment="1">
      <alignment vertical="top" wrapText="1"/>
    </xf>
    <xf numFmtId="0" fontId="14" fillId="0" borderId="67" xfId="0" applyFont="1" applyFill="1" applyBorder="1" applyAlignment="1">
      <alignment horizontal="right" vertical="top" wrapText="1"/>
    </xf>
    <xf numFmtId="0" fontId="15" fillId="0" borderId="2" xfId="0" applyFont="1" applyFill="1" applyBorder="1" applyAlignment="1">
      <alignment vertical="top" wrapText="1"/>
    </xf>
    <xf numFmtId="0" fontId="15" fillId="0" borderId="55" xfId="0" applyFont="1" applyFill="1" applyBorder="1" applyAlignment="1">
      <alignment horizontal="right" vertical="top" wrapText="1"/>
    </xf>
    <xf numFmtId="4" fontId="15" fillId="0" borderId="67" xfId="0" applyNumberFormat="1" applyFont="1" applyFill="1" applyBorder="1" applyAlignment="1">
      <alignment horizontal="right" vertical="top" wrapText="1"/>
    </xf>
  </cellXfs>
  <cellStyles count="5">
    <cellStyle name="Normal 2" xfId="3"/>
    <cellStyle name="Normal_Sheet1" xfId="4"/>
    <cellStyle name="Standard" xfId="0" builtinId="0"/>
    <cellStyle name="Standard 2" xfId="1"/>
    <cellStyle name="Standard 2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externalLink" Target="externalLinks/externalLink6.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5.xml"/><Relationship Id="rId38"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4.xml"/><Relationship Id="rId37"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2.xml"/><Relationship Id="rId35"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User\ralf\DATBANK\2017\SDK\SDK-stat3_WORK.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User\armin\SRK\RP-Berichte\RP-2013\Daten\01\Tab_PC_2013_RCJ.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User\ralf\DATBANK\2014\SDK\SDK_mobil-work.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User\ralf\DATBANK\2016\SDK\SDK-mobil-vergleich.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User\ralf\DATBANK\2018\SDK\SDK_mobil.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User\ralf\DATBANK\2018\SDK\SDK-stat-RCPvergl.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Bevölkerung 2017"/>
      <sheetName val="SDK-Stoffe DB alt"/>
      <sheetName val="SDK-Stoffe DB neu"/>
      <sheetName val="Stationär2017"/>
      <sheetName val="Stationär2017 - work"/>
      <sheetName val="RCP Steinsel"/>
      <sheetName val="IMPORT RCP-Steinsel"/>
      <sheetName val="Sammelstelle Walferdange"/>
      <sheetName val="IMPORT Sammelst Walferdange"/>
      <sheetName val="RCP Wormeldange"/>
      <sheetName val="IMPORT RCP-Woremldange"/>
      <sheetName val="RCP Hesperange"/>
      <sheetName val="RCP-Hesperange-verteil"/>
      <sheetName val="IMPORT RCP-Hesperange"/>
      <sheetName val="Sammelstelle SIGRE"/>
      <sheetName val="Sammelstelle SIGRE-verteil"/>
      <sheetName val="IMPORT Sammst SIGRE"/>
      <sheetName val="RCP Bech-Kleinmacher"/>
      <sheetName val="RCP-Bech-Kleinm-verteil"/>
      <sheetName val="IMPORT RCP-Bech-Kleinmacher"/>
      <sheetName val="RCP Differdange"/>
      <sheetName val="IMPORT RCP-Differdange"/>
      <sheetName val="RCP Junglinster"/>
      <sheetName val="RCP-Junlinster-Verteil"/>
      <sheetName val="IMPORT RCP-Junglinster"/>
      <sheetName val="RCP Luxembourg"/>
      <sheetName val="RCP-Luxembourg-Verteilung"/>
      <sheetName val="IMPORT RCP-Luxembourg"/>
      <sheetName val="RCP Munsbach"/>
      <sheetName val="RCP-Munsbach-Verteilung"/>
      <sheetName val="IMPORT RCP-Munsbach"/>
      <sheetName val="RCP Pétange"/>
      <sheetName val="IMPORT RCP-Pétange"/>
      <sheetName val="RCP Kehlen (SICA)"/>
      <sheetName val="RCP-Kehlen-Verteilung"/>
      <sheetName val="IMPORT RCP-Kehlen (SICA)"/>
      <sheetName val="RCP Fridhaff (SIDEC)"/>
      <sheetName val="RCP-Friedhaff-Verteilung"/>
      <sheetName val="IMPORT RCP-Friedhaff (SIDEC)"/>
      <sheetName val="RCP Lentzweiler (SIDEC)"/>
      <sheetName val="RCP-Lentzweiler-Verteilung"/>
      <sheetName val="IMPORT RCP-Lentzweiler (SIDEC)"/>
      <sheetName val="RCP Mersch (SIDEC)"/>
      <sheetName val="RCP-Mersch-Verteilung"/>
      <sheetName val="IMPORT RCP-Mersch (SIDEC)"/>
      <sheetName val="RCP Redange (SIDEC)"/>
      <sheetName val="RCP-Redange-Verteilung"/>
      <sheetName val="IMPORT RCP-Redange (SIDEC)"/>
      <sheetName val="RCP Wiltz (SIDEC)"/>
      <sheetName val="RCP-Wiltz-Verteilung"/>
      <sheetName val="IMPORT RCP-Wiltz (SIDEC)"/>
      <sheetName val="RCP Schifflange (SIVEC)"/>
      <sheetName val="RCP-SIVEC-Verteilung"/>
      <sheetName val="IMPORT RCP-Schifflange (SIVEC)"/>
      <sheetName val="RCP Dudelange (STEP)"/>
      <sheetName val="RCP-Dudelange-Verteilung"/>
      <sheetName val="IMPORT RCP Dudelange (STEP)"/>
      <sheetName val="RCP Kayl-Tetange (STEP)"/>
      <sheetName val="RCP-Kayl-Tet.-Verteilung"/>
      <sheetName val="IMPORT RCP Kayl-Tet (STEP)"/>
      <sheetName val="Kontrolle"/>
      <sheetName val="IMPORT RCP-gesamt"/>
    </sheetNames>
    <sheetDataSet>
      <sheetData sheetId="0">
        <row r="2">
          <cell r="A2" t="str">
            <v>Gemeinde (löschen)</v>
          </cell>
          <cell r="B2" t="str">
            <v>Gemeinde-Nr</v>
          </cell>
          <cell r="C2" t="str">
            <v>Bezugsjahr</v>
          </cell>
          <cell r="D2" t="str">
            <v>Wohnbevölkerung</v>
          </cell>
          <cell r="E2" t="str">
            <v>Syndikat</v>
          </cell>
        </row>
        <row r="3">
          <cell r="A3" t="str">
            <v>Beaufort</v>
          </cell>
          <cell r="B3">
            <v>3</v>
          </cell>
          <cell r="C3">
            <v>2017</v>
          </cell>
          <cell r="D3">
            <v>2699</v>
          </cell>
          <cell r="E3" t="str">
            <v>SIDEC</v>
          </cell>
        </row>
        <row r="4">
          <cell r="A4" t="str">
            <v>Bech</v>
          </cell>
          <cell r="B4">
            <v>4</v>
          </cell>
          <cell r="C4">
            <v>2017</v>
          </cell>
          <cell r="D4">
            <v>1287</v>
          </cell>
          <cell r="E4" t="str">
            <v>SIGRE</v>
          </cell>
        </row>
        <row r="5">
          <cell r="A5" t="str">
            <v>Beckerich</v>
          </cell>
          <cell r="B5">
            <v>5</v>
          </cell>
          <cell r="C5">
            <v>2017</v>
          </cell>
          <cell r="D5">
            <v>2489</v>
          </cell>
          <cell r="E5" t="str">
            <v>SIDEC</v>
          </cell>
        </row>
        <row r="6">
          <cell r="A6" t="str">
            <v>Berdorf</v>
          </cell>
          <cell r="B6">
            <v>6</v>
          </cell>
          <cell r="C6">
            <v>2017</v>
          </cell>
          <cell r="D6">
            <v>1870</v>
          </cell>
          <cell r="E6" t="str">
            <v>SIGRE</v>
          </cell>
        </row>
        <row r="7">
          <cell r="A7" t="str">
            <v>Bertrange</v>
          </cell>
          <cell r="B7">
            <v>8</v>
          </cell>
          <cell r="C7">
            <v>2017</v>
          </cell>
          <cell r="D7">
            <v>7999</v>
          </cell>
          <cell r="E7" t="str">
            <v>SIDOR</v>
          </cell>
        </row>
        <row r="8">
          <cell r="A8" t="str">
            <v>Bettembourg</v>
          </cell>
          <cell r="B8">
            <v>10</v>
          </cell>
          <cell r="C8">
            <v>2017</v>
          </cell>
          <cell r="D8">
            <v>10736</v>
          </cell>
          <cell r="E8" t="str">
            <v>SIDOR</v>
          </cell>
        </row>
        <row r="9">
          <cell r="A9" t="str">
            <v>Bettendorf</v>
          </cell>
          <cell r="B9">
            <v>11</v>
          </cell>
          <cell r="C9">
            <v>2017</v>
          </cell>
          <cell r="D9">
            <v>2753</v>
          </cell>
          <cell r="E9" t="str">
            <v>SIDEC</v>
          </cell>
        </row>
        <row r="10">
          <cell r="A10" t="str">
            <v>Betzdorf</v>
          </cell>
          <cell r="B10">
            <v>12</v>
          </cell>
          <cell r="C10">
            <v>2017</v>
          </cell>
          <cell r="D10">
            <v>3810</v>
          </cell>
          <cell r="E10" t="str">
            <v>SIGRE</v>
          </cell>
        </row>
        <row r="11">
          <cell r="A11" t="str">
            <v>Bissen</v>
          </cell>
          <cell r="B11">
            <v>13</v>
          </cell>
          <cell r="C11">
            <v>2017</v>
          </cell>
          <cell r="D11">
            <v>3021</v>
          </cell>
          <cell r="E11" t="str">
            <v>SIDEC</v>
          </cell>
        </row>
        <row r="12">
          <cell r="A12" t="str">
            <v>Biwer</v>
          </cell>
          <cell r="B12">
            <v>14</v>
          </cell>
          <cell r="C12">
            <v>2017</v>
          </cell>
          <cell r="D12">
            <v>1813</v>
          </cell>
          <cell r="E12" t="str">
            <v>SIGRE</v>
          </cell>
        </row>
        <row r="13">
          <cell r="A13" t="str">
            <v>Boevange-sur-Attert</v>
          </cell>
          <cell r="B13">
            <v>15</v>
          </cell>
          <cell r="C13">
            <v>2017</v>
          </cell>
          <cell r="D13">
            <v>2375</v>
          </cell>
          <cell r="E13" t="str">
            <v>SIDEC</v>
          </cell>
        </row>
        <row r="14">
          <cell r="A14" t="str">
            <v>Boulaide</v>
          </cell>
          <cell r="B14">
            <v>16</v>
          </cell>
          <cell r="C14">
            <v>2017</v>
          </cell>
          <cell r="D14">
            <v>1223</v>
          </cell>
          <cell r="E14" t="str">
            <v>SIDEC</v>
          </cell>
        </row>
        <row r="15">
          <cell r="A15" t="str">
            <v>Bourscheid</v>
          </cell>
          <cell r="B15">
            <v>17</v>
          </cell>
          <cell r="C15">
            <v>2017</v>
          </cell>
          <cell r="D15">
            <v>1820</v>
          </cell>
          <cell r="E15" t="str">
            <v>SIDEC</v>
          </cell>
        </row>
        <row r="16">
          <cell r="A16" t="str">
            <v>Bous</v>
          </cell>
          <cell r="B16">
            <v>18</v>
          </cell>
          <cell r="C16">
            <v>2017</v>
          </cell>
          <cell r="D16">
            <v>1553</v>
          </cell>
          <cell r="E16" t="str">
            <v>SIGRE</v>
          </cell>
        </row>
        <row r="17">
          <cell r="A17" t="str">
            <v>Cliärref</v>
          </cell>
          <cell r="B17">
            <v>21</v>
          </cell>
          <cell r="C17">
            <v>2017</v>
          </cell>
          <cell r="D17">
            <v>5069</v>
          </cell>
          <cell r="E17" t="str">
            <v>SIDEC</v>
          </cell>
        </row>
        <row r="18">
          <cell r="A18" t="str">
            <v>Colmar-Berg</v>
          </cell>
          <cell r="B18">
            <v>7</v>
          </cell>
          <cell r="C18">
            <v>2017</v>
          </cell>
          <cell r="D18">
            <v>2175</v>
          </cell>
          <cell r="E18" t="str">
            <v>SIDEC</v>
          </cell>
        </row>
        <row r="19">
          <cell r="A19" t="str">
            <v>Consdorf</v>
          </cell>
          <cell r="B19">
            <v>22</v>
          </cell>
          <cell r="C19">
            <v>2017</v>
          </cell>
          <cell r="D19">
            <v>1953</v>
          </cell>
          <cell r="E19" t="str">
            <v>SIGRE</v>
          </cell>
        </row>
        <row r="20">
          <cell r="A20" t="str">
            <v>Contern</v>
          </cell>
          <cell r="B20">
            <v>24</v>
          </cell>
          <cell r="C20">
            <v>2017</v>
          </cell>
          <cell r="D20">
            <v>3736</v>
          </cell>
          <cell r="E20" t="str">
            <v>SIDOR</v>
          </cell>
        </row>
        <row r="21">
          <cell r="A21" t="str">
            <v>Dalheim</v>
          </cell>
          <cell r="B21">
            <v>25</v>
          </cell>
          <cell r="C21">
            <v>2017</v>
          </cell>
          <cell r="D21">
            <v>2148</v>
          </cell>
          <cell r="E21" t="str">
            <v>SIGRE</v>
          </cell>
        </row>
        <row r="22">
          <cell r="A22" t="str">
            <v>Diekirch</v>
          </cell>
          <cell r="B22">
            <v>26</v>
          </cell>
          <cell r="C22">
            <v>2017</v>
          </cell>
          <cell r="D22">
            <v>6472</v>
          </cell>
          <cell r="E22" t="str">
            <v>SIDEC</v>
          </cell>
        </row>
        <row r="23">
          <cell r="A23" t="str">
            <v>Differdange</v>
          </cell>
          <cell r="B23">
            <v>27</v>
          </cell>
          <cell r="C23">
            <v>2017</v>
          </cell>
          <cell r="D23">
            <v>25402</v>
          </cell>
          <cell r="E23" t="str">
            <v>SIDOR</v>
          </cell>
        </row>
        <row r="24">
          <cell r="A24" t="str">
            <v>Dippach</v>
          </cell>
          <cell r="B24">
            <v>28</v>
          </cell>
          <cell r="C24">
            <v>2017</v>
          </cell>
          <cell r="D24">
            <v>4178</v>
          </cell>
          <cell r="E24" t="str">
            <v>SIDOR</v>
          </cell>
        </row>
        <row r="25">
          <cell r="A25" t="str">
            <v>Dudelange</v>
          </cell>
          <cell r="B25">
            <v>29</v>
          </cell>
          <cell r="C25">
            <v>2017</v>
          </cell>
          <cell r="D25">
            <v>20480</v>
          </cell>
          <cell r="E25" t="str">
            <v>SIDOR</v>
          </cell>
        </row>
        <row r="26">
          <cell r="A26" t="str">
            <v>Echternach</v>
          </cell>
          <cell r="B26">
            <v>30</v>
          </cell>
          <cell r="C26">
            <v>2017</v>
          </cell>
          <cell r="D26">
            <v>5530</v>
          </cell>
          <cell r="E26" t="str">
            <v>SIGRE</v>
          </cell>
        </row>
        <row r="27">
          <cell r="A27" t="str">
            <v>Ell</v>
          </cell>
          <cell r="B27">
            <v>31</v>
          </cell>
          <cell r="C27">
            <v>2017</v>
          </cell>
          <cell r="D27">
            <v>1265</v>
          </cell>
          <cell r="E27" t="str">
            <v>SIDEC</v>
          </cell>
        </row>
        <row r="28">
          <cell r="A28" t="str">
            <v>Erpeldange-sur-Sûre</v>
          </cell>
          <cell r="B28">
            <v>33</v>
          </cell>
          <cell r="C28">
            <v>2017</v>
          </cell>
          <cell r="D28">
            <v>2392</v>
          </cell>
          <cell r="E28" t="str">
            <v>SIDEC</v>
          </cell>
        </row>
        <row r="29">
          <cell r="A29" t="str">
            <v>Esch-sur-Alzette</v>
          </cell>
          <cell r="B29">
            <v>34</v>
          </cell>
          <cell r="C29">
            <v>2017</v>
          </cell>
          <cell r="D29">
            <v>34378</v>
          </cell>
          <cell r="E29" t="str">
            <v>SIDOR</v>
          </cell>
        </row>
        <row r="30">
          <cell r="A30" t="str">
            <v>Esch-sur-Sûre</v>
          </cell>
          <cell r="B30">
            <v>35</v>
          </cell>
          <cell r="C30">
            <v>2017</v>
          </cell>
          <cell r="D30">
            <v>2640</v>
          </cell>
          <cell r="E30" t="str">
            <v>SIDEC</v>
          </cell>
        </row>
        <row r="31">
          <cell r="A31" t="str">
            <v>Ettelbruck</v>
          </cell>
          <cell r="B31">
            <v>37</v>
          </cell>
          <cell r="C31">
            <v>2017</v>
          </cell>
          <cell r="D31">
            <v>8833</v>
          </cell>
          <cell r="E31" t="str">
            <v>SIDEC</v>
          </cell>
        </row>
        <row r="32">
          <cell r="A32" t="str">
            <v>Feulen</v>
          </cell>
          <cell r="B32">
            <v>38</v>
          </cell>
          <cell r="C32">
            <v>2017</v>
          </cell>
          <cell r="D32">
            <v>2062</v>
          </cell>
          <cell r="E32" t="str">
            <v>SIDEC</v>
          </cell>
        </row>
        <row r="33">
          <cell r="A33" t="str">
            <v>Fischbach</v>
          </cell>
          <cell r="B33">
            <v>39</v>
          </cell>
          <cell r="C33">
            <v>2017</v>
          </cell>
          <cell r="D33">
            <v>1195</v>
          </cell>
          <cell r="E33" t="str">
            <v>SIDEC</v>
          </cell>
        </row>
        <row r="34">
          <cell r="A34" t="str">
            <v>Flaxweiler</v>
          </cell>
          <cell r="B34">
            <v>40</v>
          </cell>
          <cell r="C34">
            <v>2017</v>
          </cell>
          <cell r="D34">
            <v>2060</v>
          </cell>
          <cell r="E34" t="str">
            <v>SIGRE</v>
          </cell>
        </row>
        <row r="35">
          <cell r="A35" t="str">
            <v>Frisange</v>
          </cell>
          <cell r="B35">
            <v>42</v>
          </cell>
          <cell r="C35">
            <v>2017</v>
          </cell>
          <cell r="D35">
            <v>4557</v>
          </cell>
          <cell r="E35" t="str">
            <v>SIDOR</v>
          </cell>
        </row>
        <row r="36">
          <cell r="A36" t="str">
            <v>Garnich</v>
          </cell>
          <cell r="B36">
            <v>43</v>
          </cell>
          <cell r="C36">
            <v>2017</v>
          </cell>
          <cell r="D36">
            <v>2099</v>
          </cell>
          <cell r="E36" t="str">
            <v>SIDOR</v>
          </cell>
        </row>
        <row r="37">
          <cell r="A37" t="str">
            <v>Goesdorf</v>
          </cell>
          <cell r="B37">
            <v>44</v>
          </cell>
          <cell r="C37">
            <v>2017</v>
          </cell>
          <cell r="D37">
            <v>1543</v>
          </cell>
          <cell r="E37" t="str">
            <v>SIDEC</v>
          </cell>
        </row>
        <row r="38">
          <cell r="A38" t="str">
            <v>Grevenmacher</v>
          </cell>
          <cell r="B38">
            <v>45</v>
          </cell>
          <cell r="C38">
            <v>2017</v>
          </cell>
          <cell r="D38">
            <v>4923</v>
          </cell>
          <cell r="E38" t="str">
            <v>SIGRE</v>
          </cell>
        </row>
        <row r="39">
          <cell r="A39" t="str">
            <v>Grosbous</v>
          </cell>
          <cell r="B39">
            <v>46</v>
          </cell>
          <cell r="C39">
            <v>2017</v>
          </cell>
          <cell r="D39">
            <v>1026</v>
          </cell>
          <cell r="E39" t="str">
            <v>SIDEC</v>
          </cell>
        </row>
        <row r="40">
          <cell r="A40" t="str">
            <v>Heffingen</v>
          </cell>
          <cell r="B40">
            <v>47</v>
          </cell>
          <cell r="C40">
            <v>2017</v>
          </cell>
          <cell r="D40">
            <v>1317</v>
          </cell>
          <cell r="E40" t="str">
            <v>SIDEC</v>
          </cell>
        </row>
        <row r="41">
          <cell r="A41" t="str">
            <v>Hesperange</v>
          </cell>
          <cell r="B41">
            <v>50</v>
          </cell>
          <cell r="C41">
            <v>2017</v>
          </cell>
          <cell r="D41">
            <v>15049</v>
          </cell>
          <cell r="E41" t="str">
            <v>SIDOR</v>
          </cell>
        </row>
        <row r="42">
          <cell r="A42" t="str">
            <v>Hobscheid</v>
          </cell>
          <cell r="B42">
            <v>51</v>
          </cell>
          <cell r="C42">
            <v>2017</v>
          </cell>
          <cell r="D42">
            <v>3518</v>
          </cell>
          <cell r="E42" t="str">
            <v>SIDOR</v>
          </cell>
        </row>
        <row r="43">
          <cell r="A43" t="str">
            <v>Junglinster</v>
          </cell>
          <cell r="B43">
            <v>54</v>
          </cell>
          <cell r="C43">
            <v>2017</v>
          </cell>
          <cell r="D43">
            <v>7537</v>
          </cell>
          <cell r="E43" t="str">
            <v>SIGRE</v>
          </cell>
        </row>
        <row r="44">
          <cell r="A44" t="str">
            <v>Käerjeng</v>
          </cell>
          <cell r="B44">
            <v>1</v>
          </cell>
          <cell r="C44">
            <v>2017</v>
          </cell>
          <cell r="D44">
            <v>10232</v>
          </cell>
          <cell r="E44" t="str">
            <v>SIDOR</v>
          </cell>
        </row>
        <row r="45">
          <cell r="A45" t="str">
            <v>Kayl</v>
          </cell>
          <cell r="B45">
            <v>56</v>
          </cell>
          <cell r="C45">
            <v>2017</v>
          </cell>
          <cell r="D45">
            <v>8982</v>
          </cell>
          <cell r="E45" t="str">
            <v>SIDOR</v>
          </cell>
        </row>
        <row r="46">
          <cell r="A46" t="str">
            <v>Kehlen</v>
          </cell>
          <cell r="B46">
            <v>57</v>
          </cell>
          <cell r="C46">
            <v>2017</v>
          </cell>
          <cell r="D46">
            <v>5903</v>
          </cell>
          <cell r="E46" t="str">
            <v>SIDOR</v>
          </cell>
        </row>
        <row r="47">
          <cell r="A47" t="str">
            <v>Kiischpelt</v>
          </cell>
          <cell r="B47">
            <v>55</v>
          </cell>
          <cell r="C47">
            <v>2017</v>
          </cell>
          <cell r="D47">
            <v>1168</v>
          </cell>
          <cell r="E47" t="str">
            <v>SIDEC</v>
          </cell>
        </row>
        <row r="48">
          <cell r="A48" t="str">
            <v>Koerich</v>
          </cell>
          <cell r="B48">
            <v>58</v>
          </cell>
          <cell r="C48">
            <v>2017</v>
          </cell>
          <cell r="D48">
            <v>2528</v>
          </cell>
          <cell r="E48" t="str">
            <v>SIDOR</v>
          </cell>
        </row>
        <row r="49">
          <cell r="A49" t="str">
            <v>Kopstal</v>
          </cell>
          <cell r="B49">
            <v>59</v>
          </cell>
          <cell r="C49">
            <v>2017</v>
          </cell>
          <cell r="D49">
            <v>3673</v>
          </cell>
          <cell r="E49" t="str">
            <v>SIDOR</v>
          </cell>
        </row>
        <row r="50">
          <cell r="A50" t="str">
            <v>Lac de la Haute-Sûre</v>
          </cell>
          <cell r="B50">
            <v>60</v>
          </cell>
          <cell r="C50">
            <v>2017</v>
          </cell>
          <cell r="D50">
            <v>1860</v>
          </cell>
          <cell r="E50" t="str">
            <v>SIDEC</v>
          </cell>
        </row>
        <row r="51">
          <cell r="A51" t="str">
            <v>Larochette</v>
          </cell>
          <cell r="B51">
            <v>61</v>
          </cell>
          <cell r="C51">
            <v>2017</v>
          </cell>
          <cell r="D51">
            <v>2162</v>
          </cell>
          <cell r="E51" t="str">
            <v>SIDEC</v>
          </cell>
        </row>
        <row r="52">
          <cell r="A52" t="str">
            <v>Lenningen</v>
          </cell>
          <cell r="B52">
            <v>62</v>
          </cell>
          <cell r="C52">
            <v>2017</v>
          </cell>
          <cell r="D52">
            <v>1886</v>
          </cell>
          <cell r="E52" t="str">
            <v>SIGRE</v>
          </cell>
        </row>
        <row r="53">
          <cell r="A53" t="str">
            <v>Leudelange</v>
          </cell>
          <cell r="B53">
            <v>63</v>
          </cell>
          <cell r="C53">
            <v>2017</v>
          </cell>
          <cell r="D53">
            <v>2596</v>
          </cell>
          <cell r="E53" t="str">
            <v>SIDOR</v>
          </cell>
        </row>
        <row r="54">
          <cell r="A54" t="str">
            <v>Lintgen</v>
          </cell>
          <cell r="B54">
            <v>64</v>
          </cell>
          <cell r="C54">
            <v>2017</v>
          </cell>
          <cell r="D54">
            <v>2902</v>
          </cell>
          <cell r="E54" t="str">
            <v>SIDEC</v>
          </cell>
        </row>
        <row r="55">
          <cell r="A55" t="str">
            <v>Lorentzweiler</v>
          </cell>
          <cell r="B55">
            <v>65</v>
          </cell>
          <cell r="C55">
            <v>2017</v>
          </cell>
          <cell r="D55">
            <v>3896</v>
          </cell>
          <cell r="E55" t="str">
            <v>SIDEC</v>
          </cell>
        </row>
        <row r="56">
          <cell r="A56" t="str">
            <v>Luxembourg</v>
          </cell>
          <cell r="B56">
            <v>66</v>
          </cell>
          <cell r="C56">
            <v>2017</v>
          </cell>
          <cell r="D56">
            <v>114303</v>
          </cell>
          <cell r="E56" t="str">
            <v>SIDOR</v>
          </cell>
        </row>
        <row r="57">
          <cell r="A57" t="str">
            <v>Mamer</v>
          </cell>
          <cell r="B57">
            <v>67</v>
          </cell>
          <cell r="C57">
            <v>2017</v>
          </cell>
          <cell r="D57">
            <v>9185</v>
          </cell>
          <cell r="E57" t="str">
            <v>SIDOR</v>
          </cell>
        </row>
        <row r="58">
          <cell r="A58" t="str">
            <v>Manternach</v>
          </cell>
          <cell r="B58">
            <v>68</v>
          </cell>
          <cell r="C58">
            <v>2017</v>
          </cell>
          <cell r="D58">
            <v>2068</v>
          </cell>
          <cell r="E58" t="str">
            <v>SIGRE</v>
          </cell>
        </row>
        <row r="59">
          <cell r="A59" t="str">
            <v>Mersch</v>
          </cell>
          <cell r="B59">
            <v>70</v>
          </cell>
          <cell r="C59">
            <v>2017</v>
          </cell>
          <cell r="D59">
            <v>9195</v>
          </cell>
          <cell r="E59" t="str">
            <v>SIDEC</v>
          </cell>
        </row>
        <row r="60">
          <cell r="A60" t="str">
            <v>Mertert</v>
          </cell>
          <cell r="B60">
            <v>71</v>
          </cell>
          <cell r="C60">
            <v>2017</v>
          </cell>
          <cell r="D60">
            <v>4530</v>
          </cell>
          <cell r="E60" t="str">
            <v>SIGRE</v>
          </cell>
        </row>
        <row r="61">
          <cell r="A61" t="str">
            <v>Mertzig</v>
          </cell>
          <cell r="B61">
            <v>72</v>
          </cell>
          <cell r="C61">
            <v>2017</v>
          </cell>
          <cell r="D61">
            <v>2115</v>
          </cell>
          <cell r="E61" t="str">
            <v>SIDEC</v>
          </cell>
        </row>
        <row r="62">
          <cell r="A62" t="str">
            <v>Mompach</v>
          </cell>
          <cell r="B62">
            <v>73</v>
          </cell>
          <cell r="C62">
            <v>2017</v>
          </cell>
          <cell r="D62">
            <v>1303</v>
          </cell>
          <cell r="E62" t="str">
            <v>SIGRE</v>
          </cell>
        </row>
        <row r="63">
          <cell r="A63" t="str">
            <v>Mondercange</v>
          </cell>
          <cell r="B63">
            <v>74</v>
          </cell>
          <cell r="C63">
            <v>2017</v>
          </cell>
          <cell r="D63">
            <v>6708</v>
          </cell>
          <cell r="E63" t="str">
            <v>SIDOR</v>
          </cell>
        </row>
        <row r="64">
          <cell r="A64" t="str">
            <v>Mondorf-les-Bains</v>
          </cell>
          <cell r="B64">
            <v>75</v>
          </cell>
          <cell r="C64">
            <v>2017</v>
          </cell>
          <cell r="D64">
            <v>4999</v>
          </cell>
          <cell r="E64" t="str">
            <v>SIGRE</v>
          </cell>
        </row>
        <row r="65">
          <cell r="A65" t="str">
            <v>Niederanven</v>
          </cell>
          <cell r="B65">
            <v>78</v>
          </cell>
          <cell r="C65">
            <v>2017</v>
          </cell>
          <cell r="D65">
            <v>6090</v>
          </cell>
          <cell r="E65" t="str">
            <v>SIDOR</v>
          </cell>
        </row>
        <row r="66">
          <cell r="A66" t="str">
            <v>Nommern</v>
          </cell>
          <cell r="B66">
            <v>79</v>
          </cell>
          <cell r="C66">
            <v>2017</v>
          </cell>
          <cell r="D66">
            <v>1393</v>
          </cell>
          <cell r="E66" t="str">
            <v>SIDEC</v>
          </cell>
        </row>
        <row r="67">
          <cell r="A67" t="str">
            <v>Parc Hosingen</v>
          </cell>
          <cell r="B67">
            <v>53</v>
          </cell>
          <cell r="C67">
            <v>2017</v>
          </cell>
          <cell r="D67">
            <v>3434</v>
          </cell>
          <cell r="E67" t="str">
            <v>SIDEC</v>
          </cell>
        </row>
        <row r="68">
          <cell r="A68" t="str">
            <v>Pétange</v>
          </cell>
          <cell r="B68">
            <v>81</v>
          </cell>
          <cell r="C68">
            <v>2017</v>
          </cell>
          <cell r="D68">
            <v>18238</v>
          </cell>
          <cell r="E68" t="str">
            <v>SIDOR</v>
          </cell>
        </row>
        <row r="69">
          <cell r="A69" t="str">
            <v>Préizerdaul</v>
          </cell>
          <cell r="B69">
            <v>9</v>
          </cell>
          <cell r="C69">
            <v>2017</v>
          </cell>
          <cell r="D69">
            <v>1705</v>
          </cell>
          <cell r="E69" t="str">
            <v>SIDEC</v>
          </cell>
        </row>
        <row r="70">
          <cell r="A70" t="str">
            <v>Putscheid</v>
          </cell>
          <cell r="B70">
            <v>80</v>
          </cell>
          <cell r="C70">
            <v>2017</v>
          </cell>
          <cell r="D70">
            <v>1123</v>
          </cell>
          <cell r="E70" t="str">
            <v>SIDEC</v>
          </cell>
        </row>
        <row r="71">
          <cell r="A71" t="str">
            <v>Rambrouch</v>
          </cell>
          <cell r="B71">
            <v>82</v>
          </cell>
          <cell r="C71">
            <v>2017</v>
          </cell>
          <cell r="D71">
            <v>4284</v>
          </cell>
          <cell r="E71" t="str">
            <v>SIDEC</v>
          </cell>
        </row>
        <row r="72">
          <cell r="A72" t="str">
            <v>Reckange-sur-Mess</v>
          </cell>
          <cell r="B72">
            <v>83</v>
          </cell>
          <cell r="C72">
            <v>2017</v>
          </cell>
          <cell r="D72">
            <v>2397</v>
          </cell>
          <cell r="E72" t="str">
            <v>SIDOR</v>
          </cell>
        </row>
        <row r="73">
          <cell r="A73" t="str">
            <v>Redange</v>
          </cell>
          <cell r="B73">
            <v>84</v>
          </cell>
          <cell r="C73">
            <v>2017</v>
          </cell>
          <cell r="D73">
            <v>2795</v>
          </cell>
          <cell r="E73" t="str">
            <v>SIDEC</v>
          </cell>
        </row>
        <row r="74">
          <cell r="A74" t="str">
            <v>Reisdorf</v>
          </cell>
          <cell r="B74">
            <v>85</v>
          </cell>
          <cell r="C74">
            <v>2017</v>
          </cell>
          <cell r="D74">
            <v>1202</v>
          </cell>
          <cell r="E74" t="str">
            <v>SIDEC</v>
          </cell>
        </row>
        <row r="75">
          <cell r="A75" t="str">
            <v>Remich</v>
          </cell>
          <cell r="B75">
            <v>87</v>
          </cell>
          <cell r="C75">
            <v>2017</v>
          </cell>
          <cell r="D75">
            <v>3632</v>
          </cell>
          <cell r="E75" t="str">
            <v>SIGRE</v>
          </cell>
        </row>
        <row r="76">
          <cell r="A76" t="str">
            <v>Roeser</v>
          </cell>
          <cell r="B76">
            <v>88</v>
          </cell>
          <cell r="C76">
            <v>2017</v>
          </cell>
          <cell r="D76">
            <v>6125</v>
          </cell>
          <cell r="E76" t="str">
            <v>SIDOR</v>
          </cell>
        </row>
        <row r="77">
          <cell r="A77" t="str">
            <v>Rosport</v>
          </cell>
          <cell r="B77">
            <v>89</v>
          </cell>
          <cell r="C77">
            <v>2017</v>
          </cell>
          <cell r="D77">
            <v>2293</v>
          </cell>
          <cell r="E77" t="str">
            <v>SIGRE</v>
          </cell>
        </row>
        <row r="78">
          <cell r="A78" t="str">
            <v>Rumelange</v>
          </cell>
          <cell r="B78">
            <v>90</v>
          </cell>
          <cell r="C78">
            <v>2017</v>
          </cell>
          <cell r="D78">
            <v>5573</v>
          </cell>
          <cell r="E78" t="str">
            <v>SIDOR</v>
          </cell>
        </row>
        <row r="79">
          <cell r="A79" t="str">
            <v>Saeul</v>
          </cell>
          <cell r="B79">
            <v>91</v>
          </cell>
          <cell r="C79">
            <v>2017</v>
          </cell>
          <cell r="D79">
            <v>780</v>
          </cell>
          <cell r="E79" t="str">
            <v>SIDEC</v>
          </cell>
        </row>
        <row r="80">
          <cell r="A80" t="str">
            <v>Sandweiler</v>
          </cell>
          <cell r="B80">
            <v>92</v>
          </cell>
          <cell r="C80">
            <v>2017</v>
          </cell>
          <cell r="D80">
            <v>3592</v>
          </cell>
          <cell r="E80" t="str">
            <v>SIDOR</v>
          </cell>
        </row>
        <row r="81">
          <cell r="A81" t="str">
            <v>Sanem</v>
          </cell>
          <cell r="B81">
            <v>93</v>
          </cell>
          <cell r="C81">
            <v>2017</v>
          </cell>
          <cell r="D81">
            <v>16136</v>
          </cell>
          <cell r="E81" t="str">
            <v>SIDOR</v>
          </cell>
        </row>
        <row r="82">
          <cell r="A82" t="str">
            <v>Schengen</v>
          </cell>
          <cell r="B82">
            <v>86</v>
          </cell>
          <cell r="C82">
            <v>2017</v>
          </cell>
          <cell r="D82">
            <v>4805</v>
          </cell>
          <cell r="E82" t="str">
            <v>SIGRE</v>
          </cell>
        </row>
        <row r="83">
          <cell r="A83" t="str">
            <v>Schieren</v>
          </cell>
          <cell r="B83">
            <v>94</v>
          </cell>
          <cell r="C83">
            <v>2017</v>
          </cell>
          <cell r="D83">
            <v>2004</v>
          </cell>
          <cell r="E83" t="str">
            <v>SIDEC</v>
          </cell>
        </row>
        <row r="84">
          <cell r="A84" t="str">
            <v>Schifflange</v>
          </cell>
          <cell r="B84">
            <v>95</v>
          </cell>
          <cell r="C84">
            <v>2017</v>
          </cell>
          <cell r="D84">
            <v>10379</v>
          </cell>
          <cell r="E84" t="str">
            <v>SIDOR</v>
          </cell>
        </row>
        <row r="85">
          <cell r="A85" t="str">
            <v>Schuttrange</v>
          </cell>
          <cell r="B85">
            <v>96</v>
          </cell>
          <cell r="C85">
            <v>2017</v>
          </cell>
          <cell r="D85">
            <v>4028</v>
          </cell>
          <cell r="E85" t="str">
            <v>SIDOR</v>
          </cell>
        </row>
        <row r="86">
          <cell r="A86" t="str">
            <v>Septfontaines</v>
          </cell>
          <cell r="B86">
            <v>97</v>
          </cell>
          <cell r="C86">
            <v>2017</v>
          </cell>
          <cell r="D86">
            <v>812</v>
          </cell>
          <cell r="E86" t="str">
            <v>SIDOR</v>
          </cell>
        </row>
        <row r="87">
          <cell r="A87" t="str">
            <v>Stadtbredimus</v>
          </cell>
          <cell r="B87">
            <v>98</v>
          </cell>
          <cell r="C87">
            <v>2017</v>
          </cell>
          <cell r="D87">
            <v>1866</v>
          </cell>
          <cell r="E87" t="str">
            <v>SIGRE</v>
          </cell>
        </row>
        <row r="88">
          <cell r="A88" t="str">
            <v>Steinfort</v>
          </cell>
          <cell r="B88">
            <v>99</v>
          </cell>
          <cell r="C88">
            <v>2017</v>
          </cell>
          <cell r="D88">
            <v>5081</v>
          </cell>
          <cell r="E88" t="str">
            <v>SIDOR</v>
          </cell>
        </row>
        <row r="89">
          <cell r="A89" t="str">
            <v>Steinsel</v>
          </cell>
          <cell r="B89">
            <v>100</v>
          </cell>
          <cell r="C89">
            <v>2017</v>
          </cell>
          <cell r="D89">
            <v>5311</v>
          </cell>
          <cell r="E89" t="str">
            <v>SIDOR</v>
          </cell>
        </row>
        <row r="90">
          <cell r="A90" t="str">
            <v>Strassen</v>
          </cell>
          <cell r="B90">
            <v>101</v>
          </cell>
          <cell r="C90">
            <v>2017</v>
          </cell>
          <cell r="D90">
            <v>8828</v>
          </cell>
          <cell r="E90" t="str">
            <v>SIDOR</v>
          </cell>
        </row>
        <row r="91">
          <cell r="A91" t="str">
            <v>Tandel</v>
          </cell>
          <cell r="B91">
            <v>2</v>
          </cell>
          <cell r="C91">
            <v>2017</v>
          </cell>
          <cell r="D91">
            <v>2031</v>
          </cell>
          <cell r="E91" t="str">
            <v>SIDEC</v>
          </cell>
        </row>
        <row r="92">
          <cell r="A92" t="str">
            <v>Troisvierges</v>
          </cell>
          <cell r="B92">
            <v>102</v>
          </cell>
          <cell r="C92">
            <v>2017</v>
          </cell>
          <cell r="D92">
            <v>3141</v>
          </cell>
          <cell r="E92" t="str">
            <v>SIDEC</v>
          </cell>
        </row>
        <row r="93">
          <cell r="A93" t="str">
            <v>Tuntange</v>
          </cell>
          <cell r="B93">
            <v>103</v>
          </cell>
          <cell r="C93">
            <v>2017</v>
          </cell>
          <cell r="D93">
            <v>1720</v>
          </cell>
          <cell r="E93" t="str">
            <v>SIDEC</v>
          </cell>
        </row>
        <row r="94">
          <cell r="A94" t="str">
            <v>Useldange</v>
          </cell>
          <cell r="B94">
            <v>104</v>
          </cell>
          <cell r="C94">
            <v>2017</v>
          </cell>
          <cell r="D94">
            <v>1800</v>
          </cell>
          <cell r="E94" t="str">
            <v>SIDEC</v>
          </cell>
        </row>
        <row r="95">
          <cell r="A95" t="str">
            <v>Vallée de l'Ernz</v>
          </cell>
          <cell r="B95">
            <v>32</v>
          </cell>
          <cell r="C95">
            <v>2017</v>
          </cell>
          <cell r="D95">
            <v>2591</v>
          </cell>
          <cell r="E95" t="str">
            <v>SIDEC</v>
          </cell>
        </row>
        <row r="96">
          <cell r="A96" t="str">
            <v>Vianden</v>
          </cell>
          <cell r="B96">
            <v>105</v>
          </cell>
          <cell r="C96">
            <v>2017</v>
          </cell>
          <cell r="D96">
            <v>2008</v>
          </cell>
          <cell r="E96" t="str">
            <v>SIDEC</v>
          </cell>
        </row>
        <row r="97">
          <cell r="A97" t="str">
            <v>Vichten</v>
          </cell>
          <cell r="B97">
            <v>106</v>
          </cell>
          <cell r="C97">
            <v>2017</v>
          </cell>
          <cell r="D97">
            <v>1246</v>
          </cell>
          <cell r="E97" t="str">
            <v>SIDEC</v>
          </cell>
        </row>
        <row r="98">
          <cell r="A98" t="str">
            <v>Wahl</v>
          </cell>
          <cell r="B98">
            <v>107</v>
          </cell>
          <cell r="C98">
            <v>2017</v>
          </cell>
          <cell r="D98">
            <v>961</v>
          </cell>
          <cell r="E98" t="str">
            <v>SIDEC</v>
          </cell>
        </row>
        <row r="99">
          <cell r="A99" t="str">
            <v>Waldbillig</v>
          </cell>
          <cell r="B99">
            <v>108</v>
          </cell>
          <cell r="C99">
            <v>2017</v>
          </cell>
          <cell r="D99">
            <v>1767</v>
          </cell>
          <cell r="E99" t="str">
            <v>SIGRE</v>
          </cell>
        </row>
        <row r="100">
          <cell r="A100" t="str">
            <v>Waldbredimus</v>
          </cell>
          <cell r="B100">
            <v>109</v>
          </cell>
          <cell r="C100">
            <v>2017</v>
          </cell>
          <cell r="D100">
            <v>1098</v>
          </cell>
          <cell r="E100" t="str">
            <v>SIGRE</v>
          </cell>
        </row>
        <row r="101">
          <cell r="A101" t="str">
            <v>Walferdange</v>
          </cell>
          <cell r="B101">
            <v>110</v>
          </cell>
          <cell r="C101">
            <v>2017</v>
          </cell>
          <cell r="D101">
            <v>8046</v>
          </cell>
          <cell r="E101" t="str">
            <v>SIDOR</v>
          </cell>
        </row>
        <row r="102">
          <cell r="A102" t="str">
            <v>Weiler-la-Tour</v>
          </cell>
          <cell r="B102">
            <v>111</v>
          </cell>
          <cell r="C102">
            <v>2017</v>
          </cell>
          <cell r="D102">
            <v>2387</v>
          </cell>
          <cell r="E102" t="str">
            <v>SIDOR</v>
          </cell>
        </row>
        <row r="103">
          <cell r="A103" t="str">
            <v>Weiswampach</v>
          </cell>
          <cell r="B103">
            <v>112</v>
          </cell>
          <cell r="C103">
            <v>2017</v>
          </cell>
          <cell r="D103">
            <v>1760</v>
          </cell>
          <cell r="E103" t="str">
            <v>SIDEC</v>
          </cell>
        </row>
        <row r="104">
          <cell r="A104" t="str">
            <v>Wiltz</v>
          </cell>
          <cell r="B104">
            <v>114</v>
          </cell>
          <cell r="C104">
            <v>2017</v>
          </cell>
          <cell r="D104">
            <v>6730</v>
          </cell>
          <cell r="E104" t="str">
            <v>SIDEC</v>
          </cell>
        </row>
        <row r="105">
          <cell r="A105" t="str">
            <v>Wincrange</v>
          </cell>
          <cell r="B105">
            <v>116</v>
          </cell>
          <cell r="C105">
            <v>2017</v>
          </cell>
          <cell r="D105">
            <v>4227</v>
          </cell>
          <cell r="E105" t="str">
            <v>SIDEC</v>
          </cell>
        </row>
        <row r="106">
          <cell r="A106" t="str">
            <v>Winseler</v>
          </cell>
          <cell r="B106">
            <v>117</v>
          </cell>
          <cell r="C106">
            <v>2017</v>
          </cell>
          <cell r="D106">
            <v>1285</v>
          </cell>
          <cell r="E106" t="str">
            <v>SIDEC</v>
          </cell>
        </row>
        <row r="107">
          <cell r="A107" t="str">
            <v>Wormeldange</v>
          </cell>
          <cell r="B107">
            <v>118</v>
          </cell>
          <cell r="C107">
            <v>2017</v>
          </cell>
          <cell r="D107">
            <v>2784</v>
          </cell>
          <cell r="E107" t="str">
            <v>SIGRE</v>
          </cell>
        </row>
      </sheetData>
      <sheetData sheetId="1">
        <row r="4">
          <cell r="A4" t="str">
            <v>Altöl</v>
          </cell>
        </row>
        <row r="110">
          <cell r="A110" t="str">
            <v>Abfallarten-Nr.</v>
          </cell>
          <cell r="B110" t="str">
            <v>Code-Lux</v>
          </cell>
          <cell r="C110" t="str">
            <v>Stoffbezeichnung Datenbank</v>
          </cell>
        </row>
        <row r="111">
          <cell r="A111">
            <v>1</v>
          </cell>
          <cell r="B111">
            <v>54112</v>
          </cell>
          <cell r="C111" t="str">
            <v>Altöl</v>
          </cell>
        </row>
        <row r="112">
          <cell r="A112">
            <v>1</v>
          </cell>
          <cell r="B112">
            <v>54112</v>
          </cell>
          <cell r="C112" t="str">
            <v>Altöl</v>
          </cell>
        </row>
        <row r="113">
          <cell r="A113">
            <v>1041</v>
          </cell>
          <cell r="B113">
            <v>31462</v>
          </cell>
          <cell r="C113" t="str">
            <v>Sonstige Asbestabfälle</v>
          </cell>
        </row>
        <row r="114">
          <cell r="A114">
            <v>1055</v>
          </cell>
          <cell r="B114">
            <v>31460</v>
          </cell>
          <cell r="C114" t="str">
            <v>Asbestzement, Eternit</v>
          </cell>
        </row>
        <row r="115">
          <cell r="A115">
            <v>556</v>
          </cell>
          <cell r="B115">
            <v>54912</v>
          </cell>
          <cell r="C115" t="str">
            <v>Bitumenabfälle, Asphaltabfälle, Brikettabfälle</v>
          </cell>
        </row>
        <row r="116">
          <cell r="A116">
            <v>1002</v>
          </cell>
          <cell r="B116">
            <v>35332</v>
          </cell>
          <cell r="C116" t="str">
            <v>Bleiakkumulatoren (säuregefüllt)</v>
          </cell>
        </row>
        <row r="117">
          <cell r="A117">
            <v>100</v>
          </cell>
          <cell r="B117">
            <v>57152</v>
          </cell>
          <cell r="C117" t="str">
            <v>Datenträgersysteme (Video-, Audiobänder, Disketten)</v>
          </cell>
        </row>
        <row r="118">
          <cell r="A118">
            <v>1087</v>
          </cell>
          <cell r="B118">
            <v>35106</v>
          </cell>
          <cell r="C118" t="str">
            <v>Druckgasflaschen, die eine feste, gefährliche Matrix enthalten</v>
          </cell>
        </row>
        <row r="119">
          <cell r="A119">
            <v>1086</v>
          </cell>
          <cell r="B119">
            <v>59802</v>
          </cell>
          <cell r="C119" t="str">
            <v>Druckgasflaschen mit nicht gefährlichen Inhalten</v>
          </cell>
        </row>
        <row r="120">
          <cell r="A120">
            <v>1086</v>
          </cell>
          <cell r="B120">
            <v>59802</v>
          </cell>
          <cell r="C120" t="str">
            <v>Druckgasflaschen mit nicht gefährlichen Inhalten</v>
          </cell>
        </row>
        <row r="121">
          <cell r="A121">
            <v>1085</v>
          </cell>
          <cell r="B121">
            <v>59802</v>
          </cell>
          <cell r="C121" t="str">
            <v>Druckgasflaschen mit gefährlichen Inhalten</v>
          </cell>
        </row>
        <row r="122">
          <cell r="A122">
            <v>1086</v>
          </cell>
          <cell r="B122">
            <v>59802</v>
          </cell>
          <cell r="C122" t="str">
            <v>Druckgasflaschen mit nicht gefährlichen Inhalten</v>
          </cell>
        </row>
        <row r="123">
          <cell r="A123">
            <v>1086</v>
          </cell>
          <cell r="B123">
            <v>59802</v>
          </cell>
          <cell r="C123" t="str">
            <v>Druckgasflaschen mit nicht gefährlichen Inhalten</v>
          </cell>
        </row>
        <row r="124">
          <cell r="A124">
            <v>1086</v>
          </cell>
          <cell r="B124">
            <v>59802</v>
          </cell>
          <cell r="C124" t="str">
            <v>Druckgasflaschen mit nicht gefährlichen Inhalten</v>
          </cell>
        </row>
        <row r="125">
          <cell r="A125">
            <v>1086</v>
          </cell>
          <cell r="B125">
            <v>59802</v>
          </cell>
          <cell r="C125" t="str">
            <v>Druckgasflaschen mit nicht gefährlichen Inhalten</v>
          </cell>
        </row>
        <row r="126">
          <cell r="A126">
            <v>1086</v>
          </cell>
          <cell r="B126">
            <v>59802</v>
          </cell>
          <cell r="C126" t="str">
            <v>Druckgasflaschen mit nicht gefährlichen Inhalten</v>
          </cell>
        </row>
        <row r="127">
          <cell r="A127">
            <v>1086</v>
          </cell>
          <cell r="B127">
            <v>59802</v>
          </cell>
          <cell r="C127" t="str">
            <v>Druckgasflaschen mit nicht gefährlichen Inhalten</v>
          </cell>
        </row>
        <row r="128">
          <cell r="A128">
            <v>1086</v>
          </cell>
          <cell r="B128">
            <v>59802</v>
          </cell>
          <cell r="C128" t="str">
            <v>Druckgasflaschen mit nicht gefährlichen Inhalten</v>
          </cell>
        </row>
        <row r="129">
          <cell r="A129">
            <v>1086</v>
          </cell>
          <cell r="B129">
            <v>59802</v>
          </cell>
          <cell r="C129" t="str">
            <v>Druckgasflaschen mit nicht gefährlichen Inhalten</v>
          </cell>
        </row>
        <row r="130">
          <cell r="A130">
            <v>1086</v>
          </cell>
          <cell r="B130">
            <v>59802</v>
          </cell>
          <cell r="C130" t="str">
            <v>Druckgasflaschen mit nicht gefährlichen Inhalten</v>
          </cell>
        </row>
        <row r="131">
          <cell r="A131">
            <v>1085</v>
          </cell>
          <cell r="B131">
            <v>59802</v>
          </cell>
          <cell r="C131" t="str">
            <v>Druckgasflaschen mit gefährlichen Inhalten</v>
          </cell>
        </row>
        <row r="132">
          <cell r="A132">
            <v>1085</v>
          </cell>
          <cell r="B132">
            <v>59802</v>
          </cell>
          <cell r="C132" t="str">
            <v>Druckgasflaschen mit gefährlichen Inhalten</v>
          </cell>
        </row>
        <row r="133">
          <cell r="A133">
            <v>1085</v>
          </cell>
          <cell r="B133">
            <v>59802</v>
          </cell>
          <cell r="C133" t="str">
            <v>Druckgasflaschen mit gefährlichen Inhalten</v>
          </cell>
        </row>
        <row r="134">
          <cell r="A134">
            <v>1086</v>
          </cell>
          <cell r="B134">
            <v>59802</v>
          </cell>
          <cell r="C134" t="str">
            <v>Druckgasflaschen mit nicht gefährlichen Inhalten</v>
          </cell>
        </row>
        <row r="135">
          <cell r="A135">
            <v>1086</v>
          </cell>
          <cell r="B135">
            <v>59802</v>
          </cell>
          <cell r="C135" t="str">
            <v>Druckgasflaschen mit nicht gefährlichen Inhalten</v>
          </cell>
        </row>
        <row r="136">
          <cell r="A136">
            <v>1086</v>
          </cell>
          <cell r="B136">
            <v>59802</v>
          </cell>
          <cell r="C136" t="str">
            <v>Druckgasflaschen mit nicht gefährlichen Inhalten</v>
          </cell>
        </row>
        <row r="137">
          <cell r="A137">
            <v>1085</v>
          </cell>
          <cell r="B137">
            <v>59802</v>
          </cell>
          <cell r="C137" t="str">
            <v>Druckgasflaschen mit gefährlichen Inhalten</v>
          </cell>
        </row>
        <row r="138">
          <cell r="A138">
            <v>1085</v>
          </cell>
          <cell r="B138">
            <v>59802</v>
          </cell>
          <cell r="C138" t="str">
            <v>Druckgasflaschen mit gefährlichen Inhalten</v>
          </cell>
        </row>
        <row r="139">
          <cell r="A139">
            <v>1056</v>
          </cell>
          <cell r="B139">
            <v>51507</v>
          </cell>
          <cell r="C139" t="str">
            <v>Düngemittelreste</v>
          </cell>
        </row>
        <row r="140">
          <cell r="A140">
            <v>1056</v>
          </cell>
          <cell r="B140">
            <v>51507</v>
          </cell>
          <cell r="C140" t="str">
            <v>Düngemittelreste</v>
          </cell>
        </row>
        <row r="141">
          <cell r="A141">
            <v>169</v>
          </cell>
          <cell r="B141">
            <v>91902</v>
          </cell>
          <cell r="C141" t="str">
            <v>Elektrische Haushaltsgeräte</v>
          </cell>
        </row>
        <row r="142">
          <cell r="A142">
            <v>169</v>
          </cell>
          <cell r="B142">
            <v>91902</v>
          </cell>
          <cell r="C142" t="str">
            <v>Elektrische Haushaltsgeräte</v>
          </cell>
        </row>
        <row r="143">
          <cell r="A143">
            <v>19</v>
          </cell>
          <cell r="B143">
            <v>91902</v>
          </cell>
          <cell r="C143" t="str">
            <v>Bildschirme, Fernseher</v>
          </cell>
        </row>
        <row r="144">
          <cell r="A144">
            <v>176</v>
          </cell>
          <cell r="B144">
            <v>35328</v>
          </cell>
          <cell r="C144" t="str">
            <v>Energiesparlampen</v>
          </cell>
        </row>
        <row r="145">
          <cell r="A145">
            <v>105</v>
          </cell>
          <cell r="B145">
            <v>55513</v>
          </cell>
          <cell r="C145" t="str">
            <v>Altlacke, Altfarben, ausgehärtet</v>
          </cell>
        </row>
        <row r="146">
          <cell r="A146">
            <v>105</v>
          </cell>
          <cell r="B146">
            <v>55513</v>
          </cell>
          <cell r="C146" t="str">
            <v>Altlacke, Altfarben, ausgehärtet</v>
          </cell>
        </row>
        <row r="147">
          <cell r="A147">
            <v>106</v>
          </cell>
          <cell r="B147">
            <v>55512</v>
          </cell>
          <cell r="C147" t="str">
            <v>Altlacke, Altfarben, nicht ausgehärtet</v>
          </cell>
        </row>
        <row r="148">
          <cell r="A148">
            <v>1008</v>
          </cell>
          <cell r="B148">
            <v>91302</v>
          </cell>
          <cell r="C148" t="str">
            <v xml:space="preserve">Eisenmetallbehältnisse, entleert </v>
          </cell>
        </row>
        <row r="149">
          <cell r="A149">
            <v>175</v>
          </cell>
          <cell r="B149">
            <v>91906</v>
          </cell>
          <cell r="C149" t="str">
            <v>Verpackungsmaterialen, mit schädlichen Restinhalten (mit Farbresten)</v>
          </cell>
        </row>
        <row r="150">
          <cell r="A150">
            <v>131</v>
          </cell>
          <cell r="B150">
            <v>91999</v>
          </cell>
          <cell r="C150" t="str">
            <v>Feuerlöscher</v>
          </cell>
        </row>
        <row r="151">
          <cell r="A151">
            <v>1078</v>
          </cell>
          <cell r="B151">
            <v>91903</v>
          </cell>
          <cell r="C151" t="str">
            <v>Geräte, die FCKW enthalten (ausser Frigo)</v>
          </cell>
        </row>
        <row r="152">
          <cell r="A152">
            <v>1080</v>
          </cell>
          <cell r="B152">
            <v>59803</v>
          </cell>
          <cell r="C152" t="str">
            <v>Feuerzeuge</v>
          </cell>
        </row>
        <row r="153">
          <cell r="A153">
            <v>134</v>
          </cell>
          <cell r="B153">
            <v>31477</v>
          </cell>
          <cell r="C153" t="str">
            <v>Lampen</v>
          </cell>
        </row>
        <row r="154">
          <cell r="A154">
            <v>1088</v>
          </cell>
          <cell r="B154">
            <v>35336</v>
          </cell>
          <cell r="C154" t="str">
            <v>Hochenergieakkumulatoren und Geräte, die solche enthalten (Dashbuttons)</v>
          </cell>
        </row>
        <row r="155">
          <cell r="A155">
            <v>1088</v>
          </cell>
          <cell r="B155">
            <v>35336</v>
          </cell>
          <cell r="C155" t="str">
            <v>Hochenergieakkumulatoren und Geräte, die solche enthalten (Dashbuttons)</v>
          </cell>
        </row>
        <row r="156">
          <cell r="A156">
            <v>624</v>
          </cell>
          <cell r="B156">
            <v>57124</v>
          </cell>
          <cell r="C156" t="str">
            <v>Ionenaustauscherharze, nicht verunreinigt</v>
          </cell>
        </row>
        <row r="157">
          <cell r="A157">
            <v>38</v>
          </cell>
          <cell r="B157">
            <v>18720</v>
          </cell>
          <cell r="C157" t="str">
            <v>Papier, Pappe</v>
          </cell>
        </row>
        <row r="158">
          <cell r="A158">
            <v>132</v>
          </cell>
          <cell r="B158">
            <v>54110</v>
          </cell>
          <cell r="C158" t="str">
            <v>Kondensatoren</v>
          </cell>
        </row>
        <row r="159">
          <cell r="A159">
            <v>512</v>
          </cell>
          <cell r="B159">
            <v>54104</v>
          </cell>
          <cell r="C159" t="str">
            <v>Verunreinigte Kraftstoffe (Benzine, kein Dieselöl)</v>
          </cell>
        </row>
        <row r="160">
          <cell r="A160">
            <v>515</v>
          </cell>
          <cell r="B160">
            <v>54108</v>
          </cell>
          <cell r="C160" t="str">
            <v>Verunreinigte Heizöle (auch Dieselöl)</v>
          </cell>
        </row>
        <row r="161">
          <cell r="A161">
            <v>515</v>
          </cell>
          <cell r="B161">
            <v>54108</v>
          </cell>
          <cell r="C161" t="str">
            <v>Verunreinigte Heizöle (auch Dieselöl)</v>
          </cell>
        </row>
        <row r="162">
          <cell r="A162">
            <v>515</v>
          </cell>
          <cell r="B162">
            <v>54108</v>
          </cell>
          <cell r="C162" t="str">
            <v>Verunreinigte Heizöle (auch Dieselöl)</v>
          </cell>
        </row>
        <row r="163">
          <cell r="A163">
            <v>515</v>
          </cell>
          <cell r="B163">
            <v>54108</v>
          </cell>
          <cell r="C163" t="str">
            <v>Verunreinigte Heizöle (auch Dieselöl)</v>
          </cell>
        </row>
        <row r="164">
          <cell r="A164">
            <v>133</v>
          </cell>
          <cell r="B164">
            <v>59301</v>
          </cell>
          <cell r="C164" t="str">
            <v>Laborchemikalien</v>
          </cell>
        </row>
        <row r="165">
          <cell r="A165">
            <v>1035</v>
          </cell>
          <cell r="B165">
            <v>35329</v>
          </cell>
          <cell r="C165" t="str">
            <v>Quecksilberhaltige Abfälle</v>
          </cell>
        </row>
        <row r="166">
          <cell r="A166">
            <v>115</v>
          </cell>
          <cell r="B166">
            <v>52402</v>
          </cell>
          <cell r="C166" t="str">
            <v>Laugen, Neutralreiniger</v>
          </cell>
        </row>
        <row r="167">
          <cell r="A167">
            <v>115</v>
          </cell>
          <cell r="B167">
            <v>52402</v>
          </cell>
          <cell r="C167" t="str">
            <v>Laugen, Neutralreiniger</v>
          </cell>
        </row>
        <row r="168">
          <cell r="A168">
            <v>176</v>
          </cell>
          <cell r="B168">
            <v>35328</v>
          </cell>
          <cell r="C168" t="str">
            <v>Energiesparlampen</v>
          </cell>
        </row>
        <row r="169">
          <cell r="A169">
            <v>176</v>
          </cell>
          <cell r="B169">
            <v>35328</v>
          </cell>
          <cell r="C169" t="str">
            <v>Energiesparlampen</v>
          </cell>
        </row>
        <row r="170">
          <cell r="A170">
            <v>37</v>
          </cell>
          <cell r="B170">
            <v>35328</v>
          </cell>
          <cell r="C170" t="str">
            <v>Neonlampen</v>
          </cell>
        </row>
        <row r="171">
          <cell r="A171">
            <v>37</v>
          </cell>
          <cell r="B171">
            <v>35328</v>
          </cell>
          <cell r="C171" t="str">
            <v>Neonlampen</v>
          </cell>
        </row>
        <row r="172">
          <cell r="A172">
            <v>1026</v>
          </cell>
          <cell r="B172">
            <v>55220</v>
          </cell>
          <cell r="C172" t="str">
            <v>Lösemittel (ohne Angabe organisch/anorganisch)</v>
          </cell>
        </row>
        <row r="173">
          <cell r="A173">
            <v>1026</v>
          </cell>
          <cell r="B173">
            <v>55220</v>
          </cell>
          <cell r="C173" t="str">
            <v>Lösemittel (ohne Angabe organisch/anorganisch)</v>
          </cell>
        </row>
        <row r="174">
          <cell r="A174">
            <v>1026</v>
          </cell>
          <cell r="B174">
            <v>55220</v>
          </cell>
          <cell r="C174" t="str">
            <v>Lösemittel (ohne Angabe organisch/anorganisch)</v>
          </cell>
        </row>
        <row r="175">
          <cell r="A175">
            <v>1026</v>
          </cell>
          <cell r="B175">
            <v>55220</v>
          </cell>
          <cell r="C175" t="str">
            <v>Lösemittel (ohne Angabe organisch/anorganisch)</v>
          </cell>
        </row>
        <row r="176">
          <cell r="A176">
            <v>107</v>
          </cell>
          <cell r="B176">
            <v>53501</v>
          </cell>
          <cell r="C176" t="str">
            <v>Altmedikamente</v>
          </cell>
        </row>
        <row r="177">
          <cell r="A177">
            <v>1008</v>
          </cell>
          <cell r="B177">
            <v>91302</v>
          </cell>
          <cell r="C177" t="str">
            <v xml:space="preserve">Eisenmetallbehältnisse, entleert </v>
          </cell>
        </row>
        <row r="178">
          <cell r="A178">
            <v>112</v>
          </cell>
          <cell r="B178">
            <v>35106</v>
          </cell>
          <cell r="C178" t="str">
            <v>Eisenmetallbehältnisse mit schädlichen Restinhalten</v>
          </cell>
        </row>
        <row r="179">
          <cell r="A179">
            <v>125</v>
          </cell>
          <cell r="B179">
            <v>35333</v>
          </cell>
          <cell r="C179" t="str">
            <v>Nickel-Cadmium-Akkumulatoren</v>
          </cell>
        </row>
        <row r="180">
          <cell r="A180">
            <v>137</v>
          </cell>
          <cell r="B180">
            <v>91999</v>
          </cell>
          <cell r="C180" t="str">
            <v>Nicht identifizierbare Abfälle</v>
          </cell>
        </row>
        <row r="181">
          <cell r="A181">
            <v>31</v>
          </cell>
          <cell r="B181">
            <v>54932</v>
          </cell>
          <cell r="C181" t="str">
            <v>KFZ-Filter</v>
          </cell>
        </row>
        <row r="182">
          <cell r="A182">
            <v>1075</v>
          </cell>
          <cell r="B182">
            <v>91999</v>
          </cell>
          <cell r="C182" t="str">
            <v>Ölradiatoren</v>
          </cell>
        </row>
        <row r="183">
          <cell r="A183">
            <v>139</v>
          </cell>
          <cell r="B183">
            <v>54930</v>
          </cell>
          <cell r="C183" t="str">
            <v>Ölverunreinigte Betriebsmittel</v>
          </cell>
        </row>
        <row r="184">
          <cell r="A184">
            <v>1044</v>
          </cell>
          <cell r="B184">
            <v>54408</v>
          </cell>
          <cell r="C184" t="str">
            <v>Sonstige Öl-Wassergemische</v>
          </cell>
        </row>
        <row r="185">
          <cell r="A185">
            <v>1044</v>
          </cell>
          <cell r="B185">
            <v>54408</v>
          </cell>
          <cell r="C185" t="str">
            <v>Sonstige Öl-Wassergemische</v>
          </cell>
        </row>
        <row r="186">
          <cell r="A186">
            <v>1057</v>
          </cell>
          <cell r="B186">
            <v>53103</v>
          </cell>
          <cell r="C186" t="str">
            <v>Pflanzenschutzmittel, fest</v>
          </cell>
        </row>
        <row r="187">
          <cell r="A187">
            <v>1064</v>
          </cell>
          <cell r="B187">
            <v>53103</v>
          </cell>
          <cell r="C187" t="str">
            <v>Pflanzenschutzmittel, flüssig</v>
          </cell>
        </row>
        <row r="188">
          <cell r="A188">
            <v>1033</v>
          </cell>
          <cell r="B188">
            <v>52732</v>
          </cell>
          <cell r="C188" t="str">
            <v>Photochemische Abfälle</v>
          </cell>
        </row>
        <row r="189">
          <cell r="A189">
            <v>140</v>
          </cell>
          <cell r="B189">
            <v>59803</v>
          </cell>
          <cell r="C189" t="str">
            <v>PUR-Schaumdosen ohne PDR-Symbol</v>
          </cell>
        </row>
        <row r="190">
          <cell r="A190">
            <v>173</v>
          </cell>
          <cell r="B190">
            <v>59803</v>
          </cell>
          <cell r="C190" t="str">
            <v>PUR-Schaumdosen mit PDR-Symbol</v>
          </cell>
        </row>
        <row r="191">
          <cell r="A191">
            <v>1035</v>
          </cell>
          <cell r="B191">
            <v>35329</v>
          </cell>
          <cell r="C191" t="str">
            <v>Quecksilberhaltige Abfälle</v>
          </cell>
        </row>
        <row r="192">
          <cell r="A192">
            <v>1035</v>
          </cell>
          <cell r="B192">
            <v>35329</v>
          </cell>
          <cell r="C192" t="str">
            <v>Quecksilberhaltige Abfälle</v>
          </cell>
        </row>
        <row r="193">
          <cell r="A193">
            <v>1063</v>
          </cell>
          <cell r="B193">
            <v>54914</v>
          </cell>
          <cell r="C193" t="str">
            <v>Dachpappe/Teerpappe (Roofing)</v>
          </cell>
        </row>
        <row r="194">
          <cell r="A194">
            <v>1058</v>
          </cell>
          <cell r="B194">
            <v>52102</v>
          </cell>
          <cell r="C194" t="str">
            <v>Säuren (ohne Angabe organisch/ anorganisch, halogeniert/ nicht halogeniert)</v>
          </cell>
        </row>
        <row r="195">
          <cell r="A195">
            <v>130</v>
          </cell>
          <cell r="B195">
            <v>91906</v>
          </cell>
          <cell r="C195" t="str">
            <v>Verpackungsmaterialen, mit schädlichen Restinhalten, noch nicht genannt</v>
          </cell>
        </row>
        <row r="196">
          <cell r="A196">
            <v>102</v>
          </cell>
          <cell r="B196">
            <v>91906</v>
          </cell>
          <cell r="C196" t="str">
            <v>Verpackungsmaterialen, mit schädlichen Restinhalten (divers)</v>
          </cell>
        </row>
        <row r="197">
          <cell r="A197">
            <v>102</v>
          </cell>
          <cell r="B197">
            <v>91906</v>
          </cell>
          <cell r="C197" t="str">
            <v>Verpackungsmaterialen, mit schädlichen Restinhalten (divers)</v>
          </cell>
        </row>
        <row r="198">
          <cell r="A198">
            <v>102</v>
          </cell>
          <cell r="B198">
            <v>91906</v>
          </cell>
          <cell r="C198" t="str">
            <v>Verpackungsmaterialen, mit schädlichen Restinhalten (divers)</v>
          </cell>
        </row>
        <row r="199">
          <cell r="A199">
            <v>521</v>
          </cell>
          <cell r="B199">
            <v>54202</v>
          </cell>
          <cell r="C199" t="str">
            <v>Fettabfälle, Schmierfette (aus Mineralöl)</v>
          </cell>
        </row>
        <row r="200">
          <cell r="A200">
            <v>521</v>
          </cell>
          <cell r="B200">
            <v>54202</v>
          </cell>
          <cell r="C200" t="str">
            <v>Fettabfälle, Schmierfette (aus Mineralöl)</v>
          </cell>
        </row>
        <row r="201">
          <cell r="A201">
            <v>57</v>
          </cell>
          <cell r="B201">
            <v>12102</v>
          </cell>
          <cell r="C201" t="str">
            <v>Pflanzenöl</v>
          </cell>
        </row>
        <row r="202">
          <cell r="A202">
            <v>57</v>
          </cell>
          <cell r="B202">
            <v>12102</v>
          </cell>
          <cell r="C202" t="str">
            <v>Pflanzenöl</v>
          </cell>
        </row>
        <row r="203">
          <cell r="A203">
            <v>57</v>
          </cell>
          <cell r="B203">
            <v>12102</v>
          </cell>
          <cell r="C203" t="str">
            <v>Pflanzenöl</v>
          </cell>
        </row>
        <row r="204">
          <cell r="A204">
            <v>57</v>
          </cell>
          <cell r="B204">
            <v>12102</v>
          </cell>
          <cell r="C204" t="str">
            <v>Pflanzenöl</v>
          </cell>
        </row>
        <row r="205">
          <cell r="A205">
            <v>57</v>
          </cell>
          <cell r="B205">
            <v>12102</v>
          </cell>
          <cell r="C205" t="str">
            <v>Pflanzenöl</v>
          </cell>
        </row>
        <row r="206">
          <cell r="A206">
            <v>75</v>
          </cell>
          <cell r="B206">
            <v>59803</v>
          </cell>
          <cell r="C206" t="str">
            <v>Spraydosen</v>
          </cell>
        </row>
        <row r="207">
          <cell r="A207">
            <v>1059</v>
          </cell>
          <cell r="B207">
            <v>97102</v>
          </cell>
          <cell r="C207" t="str">
            <v>Einwegspritzen und Kanülen</v>
          </cell>
        </row>
        <row r="208">
          <cell r="A208">
            <v>142</v>
          </cell>
          <cell r="B208">
            <v>51523</v>
          </cell>
          <cell r="C208" t="str">
            <v>Streusalz</v>
          </cell>
        </row>
        <row r="209">
          <cell r="A209">
            <v>129</v>
          </cell>
          <cell r="B209">
            <v>91901</v>
          </cell>
          <cell r="C209" t="str">
            <v>Tonerkassetten, Druckpatronen, Kopiertoner</v>
          </cell>
        </row>
        <row r="210">
          <cell r="A210">
            <v>81</v>
          </cell>
          <cell r="B210">
            <v>35336</v>
          </cell>
          <cell r="C210" t="str">
            <v>Trockenbatterien</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TRO"/>
      <sheetName val="fréquentation (A) 2013"/>
      <sheetName val="fréquentation (A) 2013 détail"/>
      <sheetName val="fréquentation (B) 2013"/>
      <sheetName val="quantités 2013"/>
      <sheetName val="produits valorlux 2013"/>
      <sheetName val="transport-valorisation 2013"/>
    </sheetNames>
    <sheetDataSet>
      <sheetData sheetId="0">
        <row r="13">
          <cell r="H13">
            <v>2013</v>
          </cell>
        </row>
        <row r="37">
          <cell r="C37" t="str">
            <v>Junglinster</v>
          </cell>
        </row>
        <row r="38">
          <cell r="C38" t="str">
            <v>Kehlen (SICA)</v>
          </cell>
        </row>
        <row r="39">
          <cell r="C39" t="str">
            <v>Walferdange</v>
          </cell>
        </row>
        <row r="40">
          <cell r="C40" t="str">
            <v>Munsbach</v>
          </cell>
        </row>
        <row r="41">
          <cell r="C41" t="str">
            <v>Bettembourg / Dudelange (STEP)</v>
          </cell>
        </row>
        <row r="42">
          <cell r="C42" t="str">
            <v>Tétange / Kayl / Rumelange (STEP)</v>
          </cell>
        </row>
        <row r="43">
          <cell r="C43" t="str">
            <v>Differdange</v>
          </cell>
        </row>
        <row r="44">
          <cell r="C44" t="str">
            <v>Wiltz (SIDEC)</v>
          </cell>
        </row>
        <row r="45">
          <cell r="C45" t="str">
            <v>Lentzweiler (SIDEC)</v>
          </cell>
        </row>
        <row r="46">
          <cell r="C46" t="str">
            <v>Fridhaff (SIDEC)</v>
          </cell>
        </row>
        <row r="47">
          <cell r="C47" t="str">
            <v>Mersch (SIDEC)</v>
          </cell>
        </row>
        <row r="48">
          <cell r="C48" t="str">
            <v>Redange-sur-Attert (SIDEC)</v>
          </cell>
        </row>
        <row r="49">
          <cell r="C49" t="str">
            <v>Steinsel</v>
          </cell>
        </row>
        <row r="50">
          <cell r="C50" t="str">
            <v>Schifflange (SIVEC)</v>
          </cell>
        </row>
        <row r="51">
          <cell r="C51" t="str">
            <v>Ville de Luxembourg</v>
          </cell>
        </row>
        <row r="52">
          <cell r="C52" t="str">
            <v xml:space="preserve">Leudelange </v>
          </cell>
        </row>
        <row r="53">
          <cell r="C53" t="str">
            <v xml:space="preserve">Pétange </v>
          </cell>
        </row>
        <row r="54">
          <cell r="C54" t="str">
            <v xml:space="preserve">Strassen </v>
          </cell>
        </row>
        <row r="55">
          <cell r="C55" t="str">
            <v>Bech-Kleinmacher</v>
          </cell>
        </row>
        <row r="56">
          <cell r="C56" t="str">
            <v>Hesperange / Weiler-la-Tour</v>
          </cell>
        </row>
        <row r="57">
          <cell r="C57" t="str">
            <v>Décharge SIGRE</v>
          </cell>
        </row>
        <row r="58">
          <cell r="C58" t="str">
            <v>Dalheim</v>
          </cell>
        </row>
        <row r="59">
          <cell r="C59" t="str">
            <v>Grevenmacher</v>
          </cell>
        </row>
        <row r="60">
          <cell r="C60" t="str">
            <v>Echternach</v>
          </cell>
        </row>
        <row r="61">
          <cell r="C61" t="str">
            <v>Wormeldange</v>
          </cell>
        </row>
      </sheetData>
      <sheetData sheetId="1"/>
      <sheetData sheetId="2"/>
      <sheetData sheetId="3">
        <row r="3">
          <cell r="B3" t="str">
            <v>Janvier</v>
          </cell>
        </row>
      </sheetData>
      <sheetData sheetId="4">
        <row r="10">
          <cell r="P10">
            <v>70770</v>
          </cell>
        </row>
      </sheetData>
      <sheetData sheetId="5"/>
      <sheetData sheetId="6"/>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Stoffe"/>
      <sheetName val="Einwohner"/>
      <sheetName val="Tabelle6"/>
      <sheetName val="Mobil nach Gemeinde14_Urtab"/>
      <sheetName val="Mobil nach Gemeinde14"/>
      <sheetName val="Pivot"/>
      <sheetName val="Kontroll-Pivot01"/>
      <sheetName val="Zusammenfassung01"/>
      <sheetName val="Tabelle4"/>
      <sheetName val="Flaxweiler-Lenningen"/>
      <sheetName val="Ende-Tab"/>
      <sheetName val="SDK-mobil-Import"/>
      <sheetName val="Tabelle1"/>
    </sheetNames>
    <sheetDataSet>
      <sheetData sheetId="0"/>
      <sheetData sheetId="1"/>
      <sheetData sheetId="2"/>
      <sheetData sheetId="3"/>
      <sheetData sheetId="4"/>
      <sheetData sheetId="5">
        <row r="424">
          <cell r="A424" t="str">
            <v>Vallée de l'Ernz</v>
          </cell>
          <cell r="B424" t="str">
            <v>Vallée de l'Ernz</v>
          </cell>
          <cell r="C424" t="str">
            <v>x</v>
          </cell>
        </row>
        <row r="425">
          <cell r="A425" t="str">
            <v>Beaufort</v>
          </cell>
          <cell r="B425" t="str">
            <v>Beaufort</v>
          </cell>
          <cell r="C425" t="str">
            <v>x</v>
          </cell>
        </row>
        <row r="426">
          <cell r="A426" t="str">
            <v>Bech</v>
          </cell>
          <cell r="B426" t="str">
            <v>Bech</v>
          </cell>
          <cell r="C426" t="str">
            <v>x</v>
          </cell>
        </row>
        <row r="427">
          <cell r="A427" t="str">
            <v>Beckerich</v>
          </cell>
          <cell r="B427" t="str">
            <v>Beckerich</v>
          </cell>
          <cell r="C427" t="str">
            <v>x</v>
          </cell>
        </row>
        <row r="428">
          <cell r="A428" t="str">
            <v>Berdorf</v>
          </cell>
          <cell r="B428" t="str">
            <v>Berdorf</v>
          </cell>
          <cell r="C428" t="str">
            <v>x</v>
          </cell>
        </row>
        <row r="429">
          <cell r="A429" t="str">
            <v>Bertrange</v>
          </cell>
          <cell r="B429" t="str">
            <v>Bertrange</v>
          </cell>
          <cell r="C429" t="str">
            <v>x</v>
          </cell>
        </row>
        <row r="430">
          <cell r="A430" t="str">
            <v>Bettembourg</v>
          </cell>
          <cell r="B430" t="str">
            <v>Bettembourg</v>
          </cell>
          <cell r="C430" t="str">
            <v>x</v>
          </cell>
        </row>
        <row r="431">
          <cell r="A431" t="str">
            <v>Bettendorf</v>
          </cell>
          <cell r="B431" t="str">
            <v>Bettendorf</v>
          </cell>
          <cell r="C431" t="str">
            <v>x</v>
          </cell>
        </row>
        <row r="432">
          <cell r="A432" t="str">
            <v>Betzdorf</v>
          </cell>
          <cell r="B432" t="str">
            <v>Betzdorf</v>
          </cell>
          <cell r="C432" t="str">
            <v>x</v>
          </cell>
        </row>
        <row r="433">
          <cell r="A433" t="str">
            <v>Bissen</v>
          </cell>
          <cell r="B433" t="str">
            <v>Bissen</v>
          </cell>
          <cell r="C433" t="str">
            <v>x</v>
          </cell>
        </row>
        <row r="434">
          <cell r="A434" t="str">
            <v>Biwer</v>
          </cell>
          <cell r="B434" t="str">
            <v>Biwer</v>
          </cell>
          <cell r="C434" t="str">
            <v>x</v>
          </cell>
        </row>
        <row r="435">
          <cell r="A435" t="str">
            <v>Boevange-sur-Attert</v>
          </cell>
          <cell r="B435" t="str">
            <v>Boevange-sur-Attert</v>
          </cell>
          <cell r="C435" t="str">
            <v>x</v>
          </cell>
        </row>
        <row r="436">
          <cell r="A436" t="str">
            <v>Boulaide</v>
          </cell>
          <cell r="B436" t="str">
            <v>Boulaide</v>
          </cell>
          <cell r="C436" t="str">
            <v>x</v>
          </cell>
        </row>
        <row r="437">
          <cell r="A437" t="str">
            <v>Bourscheid</v>
          </cell>
          <cell r="B437" t="str">
            <v>Bourscheid</v>
          </cell>
          <cell r="C437" t="str">
            <v>x</v>
          </cell>
        </row>
        <row r="438">
          <cell r="A438" t="str">
            <v>Bous</v>
          </cell>
          <cell r="B438" t="str">
            <v>Bous</v>
          </cell>
          <cell r="C438" t="str">
            <v>x</v>
          </cell>
        </row>
        <row r="439">
          <cell r="A439" t="str">
            <v>Cliärref</v>
          </cell>
          <cell r="B439" t="str">
            <v>Cliärref</v>
          </cell>
          <cell r="C439" t="str">
            <v>x</v>
          </cell>
        </row>
        <row r="440">
          <cell r="A440" t="str">
            <v>Colmar-Berg</v>
          </cell>
          <cell r="B440" t="str">
            <v>Colmar-Berg</v>
          </cell>
          <cell r="C440" t="str">
            <v>x</v>
          </cell>
        </row>
        <row r="441">
          <cell r="A441" t="str">
            <v>Consdorf</v>
          </cell>
          <cell r="B441" t="str">
            <v>Consdorf</v>
          </cell>
          <cell r="C441" t="str">
            <v>x</v>
          </cell>
        </row>
        <row r="442">
          <cell r="A442" t="str">
            <v>Contern</v>
          </cell>
          <cell r="B442" t="str">
            <v>Contern</v>
          </cell>
          <cell r="C442" t="str">
            <v>x</v>
          </cell>
        </row>
        <row r="443">
          <cell r="A443" t="str">
            <v>Dalheim</v>
          </cell>
          <cell r="B443" t="str">
            <v>Dalheim</v>
          </cell>
          <cell r="C443" t="str">
            <v>x</v>
          </cell>
        </row>
        <row r="444">
          <cell r="A444" t="str">
            <v>Diekirch</v>
          </cell>
          <cell r="B444" t="str">
            <v>Diekirch</v>
          </cell>
          <cell r="C444" t="str">
            <v>x</v>
          </cell>
        </row>
        <row r="445">
          <cell r="A445" t="str">
            <v>Differdange</v>
          </cell>
          <cell r="B445" t="str">
            <v>Differdange</v>
          </cell>
          <cell r="C445" t="str">
            <v>x</v>
          </cell>
        </row>
        <row r="446">
          <cell r="A446" t="str">
            <v>Dippach</v>
          </cell>
          <cell r="B446" t="str">
            <v>Dippach</v>
          </cell>
          <cell r="C446" t="str">
            <v>x</v>
          </cell>
        </row>
        <row r="447">
          <cell r="A447" t="str">
            <v>Dudelange</v>
          </cell>
          <cell r="B447" t="str">
            <v>Dudelange</v>
          </cell>
          <cell r="C447" t="str">
            <v>x</v>
          </cell>
        </row>
        <row r="448">
          <cell r="A448" t="str">
            <v>Echternach</v>
          </cell>
          <cell r="B448" t="str">
            <v>Echternach</v>
          </cell>
          <cell r="C448" t="str">
            <v>x</v>
          </cell>
        </row>
        <row r="449">
          <cell r="A449" t="str">
            <v>Ell</v>
          </cell>
          <cell r="B449" t="str">
            <v>Ell</v>
          </cell>
          <cell r="C449" t="str">
            <v>x</v>
          </cell>
        </row>
        <row r="450">
          <cell r="A450" t="str">
            <v>Erpeldange</v>
          </cell>
          <cell r="B450" t="str">
            <v>Erpeldange</v>
          </cell>
          <cell r="C450" t="str">
            <v>x</v>
          </cell>
        </row>
        <row r="451">
          <cell r="A451" t="str">
            <v>Esch-sur-Alzette</v>
          </cell>
          <cell r="B451" t="str">
            <v>Esch-sur-Alzette</v>
          </cell>
          <cell r="C451" t="str">
            <v>x</v>
          </cell>
        </row>
        <row r="452">
          <cell r="A452" t="str">
            <v>Esch-sur-Sûre</v>
          </cell>
          <cell r="B452" t="str">
            <v>Esch-sur-Sûre</v>
          </cell>
          <cell r="C452" t="str">
            <v>x</v>
          </cell>
        </row>
        <row r="453">
          <cell r="A453" t="str">
            <v>Eschweiler</v>
          </cell>
          <cell r="B453" t="str">
            <v>Eschweiler</v>
          </cell>
          <cell r="C453" t="str">
            <v>x</v>
          </cell>
        </row>
        <row r="454">
          <cell r="A454" t="str">
            <v>Ettelbruck</v>
          </cell>
          <cell r="B454" t="str">
            <v>Ettelbruck</v>
          </cell>
          <cell r="C454" t="str">
            <v>x</v>
          </cell>
        </row>
        <row r="455">
          <cell r="A455" t="str">
            <v>Feulen</v>
          </cell>
          <cell r="B455" t="str">
            <v>Feulen</v>
          </cell>
          <cell r="C455" t="str">
            <v>x</v>
          </cell>
        </row>
        <row r="456">
          <cell r="A456" t="str">
            <v>Fischbach</v>
          </cell>
          <cell r="B456" t="str">
            <v>Fischbach</v>
          </cell>
          <cell r="C456" t="str">
            <v>x</v>
          </cell>
        </row>
        <row r="457">
          <cell r="A457" t="str">
            <v>Flaxweiler</v>
          </cell>
          <cell r="B457" t="str">
            <v>Flaxweiler</v>
          </cell>
          <cell r="C457" t="str">
            <v>x</v>
          </cell>
        </row>
        <row r="458">
          <cell r="A458" t="str">
            <v>Frisange</v>
          </cell>
          <cell r="B458" t="str">
            <v>Frisange</v>
          </cell>
          <cell r="C458" t="str">
            <v>x</v>
          </cell>
        </row>
        <row r="459">
          <cell r="A459" t="str">
            <v>Garnich</v>
          </cell>
          <cell r="B459" t="str">
            <v>Garnich</v>
          </cell>
          <cell r="C459" t="str">
            <v>x</v>
          </cell>
        </row>
        <row r="460">
          <cell r="A460" t="str">
            <v>Goesdorf</v>
          </cell>
          <cell r="B460" t="str">
            <v>Goesdorf</v>
          </cell>
          <cell r="C460" t="str">
            <v>x</v>
          </cell>
        </row>
        <row r="461">
          <cell r="A461" t="str">
            <v>Grevenmacher</v>
          </cell>
          <cell r="B461" t="str">
            <v>Grevenmacher</v>
          </cell>
          <cell r="C461" t="str">
            <v>x</v>
          </cell>
        </row>
        <row r="462">
          <cell r="A462" t="str">
            <v>Grosbous</v>
          </cell>
          <cell r="B462" t="str">
            <v>Grosbous</v>
          </cell>
          <cell r="C462" t="str">
            <v>x</v>
          </cell>
        </row>
        <row r="463">
          <cell r="A463" t="str">
            <v>Heffingen</v>
          </cell>
          <cell r="B463" t="str">
            <v>Heffingen</v>
          </cell>
          <cell r="C463" t="str">
            <v>x</v>
          </cell>
        </row>
        <row r="464">
          <cell r="A464" t="str">
            <v>Hesperange</v>
          </cell>
          <cell r="B464" t="str">
            <v>Hesperange</v>
          </cell>
          <cell r="C464" t="str">
            <v>x</v>
          </cell>
        </row>
        <row r="465">
          <cell r="A465" t="str">
            <v>Hobscheid</v>
          </cell>
          <cell r="B465" t="str">
            <v>Hobscheid</v>
          </cell>
          <cell r="C465" t="str">
            <v>x</v>
          </cell>
        </row>
        <row r="466">
          <cell r="A466" t="str">
            <v>Käerjeng</v>
          </cell>
          <cell r="B466" t="str">
            <v>Käerjeng</v>
          </cell>
          <cell r="C466" t="str">
            <v>x</v>
          </cell>
        </row>
        <row r="467">
          <cell r="A467" t="str">
            <v>Kayl</v>
          </cell>
          <cell r="B467" t="str">
            <v>Kayl</v>
          </cell>
          <cell r="C467" t="str">
            <v>x</v>
          </cell>
        </row>
        <row r="468">
          <cell r="A468" t="str">
            <v>Kehlen</v>
          </cell>
          <cell r="B468" t="str">
            <v>Kehlen</v>
          </cell>
          <cell r="C468" t="str">
            <v>x</v>
          </cell>
        </row>
        <row r="469">
          <cell r="A469" t="str">
            <v>Kiischpelt</v>
          </cell>
          <cell r="B469" t="str">
            <v>Kiischpelt</v>
          </cell>
          <cell r="C469" t="str">
            <v>x</v>
          </cell>
        </row>
        <row r="470">
          <cell r="A470" t="str">
            <v>Koerich</v>
          </cell>
          <cell r="B470" t="str">
            <v>Koerich</v>
          </cell>
          <cell r="C470" t="str">
            <v>x</v>
          </cell>
        </row>
        <row r="471">
          <cell r="A471" t="str">
            <v>Kopstal</v>
          </cell>
          <cell r="B471" t="str">
            <v>Kopstal</v>
          </cell>
          <cell r="C471" t="str">
            <v>x</v>
          </cell>
        </row>
        <row r="472">
          <cell r="A472" t="str">
            <v>Lac de la Haute-Sûre</v>
          </cell>
          <cell r="B472" t="str">
            <v>Lac de la Haute-Sûre</v>
          </cell>
          <cell r="C472" t="str">
            <v>x</v>
          </cell>
        </row>
        <row r="473">
          <cell r="A473" t="str">
            <v>Larochette</v>
          </cell>
          <cell r="B473" t="str">
            <v>Larochette</v>
          </cell>
          <cell r="C473" t="str">
            <v>x</v>
          </cell>
        </row>
        <row r="474">
          <cell r="A474" t="str">
            <v>Leudelange</v>
          </cell>
          <cell r="B474" t="str">
            <v>Leudelange</v>
          </cell>
          <cell r="C474" t="str">
            <v>x</v>
          </cell>
        </row>
        <row r="475">
          <cell r="A475" t="str">
            <v>Lintgen</v>
          </cell>
          <cell r="B475" t="str">
            <v>Lintgen</v>
          </cell>
          <cell r="C475" t="str">
            <v>x</v>
          </cell>
        </row>
        <row r="476">
          <cell r="A476" t="str">
            <v>Lorentzweiler</v>
          </cell>
          <cell r="B476" t="str">
            <v>Lorentzweiler</v>
          </cell>
          <cell r="C476" t="str">
            <v>x</v>
          </cell>
        </row>
        <row r="477">
          <cell r="A477" t="str">
            <v>Luxembourg</v>
          </cell>
          <cell r="B477" t="str">
            <v>Luxembourg</v>
          </cell>
          <cell r="C477" t="str">
            <v>x</v>
          </cell>
        </row>
        <row r="478">
          <cell r="A478" t="str">
            <v>Mamer</v>
          </cell>
          <cell r="B478" t="str">
            <v>Mamer</v>
          </cell>
          <cell r="C478" t="str">
            <v>x</v>
          </cell>
        </row>
        <row r="479">
          <cell r="A479" t="str">
            <v>Manternach</v>
          </cell>
          <cell r="B479" t="str">
            <v>Manternach</v>
          </cell>
          <cell r="C479" t="str">
            <v>x</v>
          </cell>
        </row>
        <row r="480">
          <cell r="A480" t="str">
            <v>Mersch</v>
          </cell>
          <cell r="B480" t="str">
            <v>Mersch</v>
          </cell>
          <cell r="C480" t="str">
            <v>x</v>
          </cell>
        </row>
        <row r="481">
          <cell r="A481" t="str">
            <v>Mertert</v>
          </cell>
          <cell r="B481" t="str">
            <v>Mertert</v>
          </cell>
          <cell r="C481" t="str">
            <v>x</v>
          </cell>
        </row>
        <row r="482">
          <cell r="A482" t="str">
            <v>Mertzig</v>
          </cell>
          <cell r="B482" t="str">
            <v>Mertzig</v>
          </cell>
          <cell r="C482" t="str">
            <v>x</v>
          </cell>
        </row>
        <row r="483">
          <cell r="A483" t="str">
            <v>Mompach</v>
          </cell>
          <cell r="B483" t="str">
            <v>Mompach</v>
          </cell>
          <cell r="C483" t="str">
            <v>x</v>
          </cell>
        </row>
        <row r="484">
          <cell r="A484" t="str">
            <v>Mondercange</v>
          </cell>
          <cell r="B484" t="str">
            <v>Mondercange</v>
          </cell>
          <cell r="C484" t="str">
            <v>x</v>
          </cell>
        </row>
        <row r="485">
          <cell r="A485" t="str">
            <v>Mondorf-les-Bains</v>
          </cell>
          <cell r="B485" t="str">
            <v>Mondorf-les-Bains</v>
          </cell>
          <cell r="C485" t="str">
            <v>x</v>
          </cell>
        </row>
        <row r="486">
          <cell r="A486" t="str">
            <v>Niederanven</v>
          </cell>
          <cell r="B486" t="str">
            <v>Niederanven</v>
          </cell>
          <cell r="C486" t="str">
            <v>x</v>
          </cell>
        </row>
        <row r="487">
          <cell r="A487" t="str">
            <v>Nommern</v>
          </cell>
          <cell r="B487" t="str">
            <v>Nommern</v>
          </cell>
          <cell r="C487" t="str">
            <v>x</v>
          </cell>
        </row>
        <row r="488">
          <cell r="A488" t="str">
            <v>Parc Hosingen</v>
          </cell>
          <cell r="B488" t="str">
            <v>Parc Hosingen</v>
          </cell>
          <cell r="C488" t="str">
            <v>x</v>
          </cell>
        </row>
        <row r="489">
          <cell r="A489" t="str">
            <v>Pétange</v>
          </cell>
          <cell r="B489" t="str">
            <v>Pétange</v>
          </cell>
          <cell r="C489" t="str">
            <v>x</v>
          </cell>
        </row>
        <row r="490">
          <cell r="A490" t="str">
            <v>Préizerdaul</v>
          </cell>
          <cell r="B490" t="str">
            <v>Préizerdaul</v>
          </cell>
          <cell r="C490" t="str">
            <v>x</v>
          </cell>
        </row>
        <row r="491">
          <cell r="A491" t="str">
            <v>Putscheid</v>
          </cell>
          <cell r="B491" t="str">
            <v>Putscheid</v>
          </cell>
          <cell r="C491" t="str">
            <v>x</v>
          </cell>
        </row>
        <row r="492">
          <cell r="A492" t="str">
            <v>Rambrouch</v>
          </cell>
          <cell r="B492" t="str">
            <v>Rambrouch</v>
          </cell>
          <cell r="C492" t="str">
            <v>x</v>
          </cell>
        </row>
        <row r="493">
          <cell r="A493" t="str">
            <v>Reckange-sur-Mess</v>
          </cell>
          <cell r="B493" t="str">
            <v>Reckange-sur-Mess</v>
          </cell>
          <cell r="C493" t="str">
            <v>x</v>
          </cell>
        </row>
        <row r="494">
          <cell r="A494" t="str">
            <v>Redange</v>
          </cell>
          <cell r="B494" t="str">
            <v>Redange</v>
          </cell>
          <cell r="C494" t="str">
            <v>x</v>
          </cell>
        </row>
        <row r="495">
          <cell r="A495" t="str">
            <v>Reisdorf</v>
          </cell>
          <cell r="B495" t="str">
            <v>Reisdorf</v>
          </cell>
          <cell r="C495" t="str">
            <v>x</v>
          </cell>
        </row>
        <row r="496">
          <cell r="A496" t="str">
            <v>Remich</v>
          </cell>
          <cell r="B496" t="str">
            <v>Remich</v>
          </cell>
          <cell r="C496" t="str">
            <v>x</v>
          </cell>
        </row>
        <row r="497">
          <cell r="A497" t="str">
            <v>Roeser</v>
          </cell>
          <cell r="B497" t="str">
            <v>Roeser</v>
          </cell>
          <cell r="C497" t="str">
            <v>x</v>
          </cell>
        </row>
        <row r="498">
          <cell r="A498" t="str">
            <v>Rosport</v>
          </cell>
          <cell r="B498" t="str">
            <v>Rosport</v>
          </cell>
          <cell r="C498" t="str">
            <v>x</v>
          </cell>
        </row>
        <row r="499">
          <cell r="A499" t="str">
            <v>Rumelange</v>
          </cell>
          <cell r="B499" t="str">
            <v>Rumelange</v>
          </cell>
          <cell r="C499" t="str">
            <v>x</v>
          </cell>
        </row>
        <row r="500">
          <cell r="A500" t="str">
            <v>Saeul</v>
          </cell>
          <cell r="B500" t="str">
            <v>Saeul</v>
          </cell>
          <cell r="C500" t="str">
            <v>x</v>
          </cell>
        </row>
        <row r="501">
          <cell r="A501" t="str">
            <v>Sandweiler</v>
          </cell>
          <cell r="B501" t="str">
            <v>Sandweiler</v>
          </cell>
          <cell r="C501" t="str">
            <v>x</v>
          </cell>
        </row>
        <row r="502">
          <cell r="A502" t="str">
            <v>Sanem</v>
          </cell>
          <cell r="B502" t="str">
            <v>Sanem</v>
          </cell>
          <cell r="C502" t="str">
            <v>x</v>
          </cell>
        </row>
        <row r="503">
          <cell r="A503" t="str">
            <v>Schengen</v>
          </cell>
          <cell r="B503" t="str">
            <v>Schengen</v>
          </cell>
          <cell r="C503" t="str">
            <v>x</v>
          </cell>
        </row>
        <row r="504">
          <cell r="A504" t="str">
            <v>Schieren</v>
          </cell>
          <cell r="B504" t="str">
            <v>Schieren</v>
          </cell>
          <cell r="C504" t="str">
            <v>x</v>
          </cell>
        </row>
        <row r="505">
          <cell r="A505" t="str">
            <v>Schifflange</v>
          </cell>
          <cell r="B505" t="str">
            <v>Schifflange</v>
          </cell>
          <cell r="C505" t="str">
            <v>x</v>
          </cell>
        </row>
        <row r="506">
          <cell r="A506" t="str">
            <v>Schuttrange</v>
          </cell>
          <cell r="B506" t="str">
            <v>Schuttrange</v>
          </cell>
          <cell r="C506" t="str">
            <v>x</v>
          </cell>
        </row>
        <row r="507">
          <cell r="A507" t="str">
            <v>Septfontaines</v>
          </cell>
          <cell r="B507" t="str">
            <v>Septfontaines</v>
          </cell>
          <cell r="C507" t="str">
            <v>x</v>
          </cell>
        </row>
        <row r="508">
          <cell r="A508" t="str">
            <v>Stadtbredimus</v>
          </cell>
          <cell r="B508" t="str">
            <v>Stadtbredimus</v>
          </cell>
          <cell r="C508" t="str">
            <v>x</v>
          </cell>
        </row>
        <row r="509">
          <cell r="A509" t="str">
            <v>Steinfort</v>
          </cell>
          <cell r="B509" t="str">
            <v>Steinfort</v>
          </cell>
          <cell r="C509" t="str">
            <v>x</v>
          </cell>
        </row>
        <row r="510">
          <cell r="A510" t="str">
            <v>Steinsel</v>
          </cell>
          <cell r="B510" t="str">
            <v>Steinsel</v>
          </cell>
          <cell r="C510" t="str">
            <v>x</v>
          </cell>
        </row>
        <row r="511">
          <cell r="A511" t="str">
            <v>Strassen</v>
          </cell>
          <cell r="B511" t="str">
            <v>Strassen</v>
          </cell>
          <cell r="C511" t="str">
            <v>x</v>
          </cell>
        </row>
        <row r="512">
          <cell r="A512" t="str">
            <v>Tandel</v>
          </cell>
          <cell r="B512" t="str">
            <v>Tandel</v>
          </cell>
          <cell r="C512" t="str">
            <v>x</v>
          </cell>
        </row>
        <row r="513">
          <cell r="A513" t="str">
            <v>Troisvierges</v>
          </cell>
          <cell r="B513" t="str">
            <v>Troisvierges</v>
          </cell>
          <cell r="C513" t="str">
            <v>x</v>
          </cell>
        </row>
        <row r="514">
          <cell r="A514" t="str">
            <v>Tuntange</v>
          </cell>
          <cell r="B514" t="str">
            <v>Tuntange</v>
          </cell>
          <cell r="C514" t="str">
            <v>x</v>
          </cell>
        </row>
        <row r="515">
          <cell r="A515" t="str">
            <v>Useldange</v>
          </cell>
          <cell r="B515" t="str">
            <v>Useldange</v>
          </cell>
          <cell r="C515" t="str">
            <v>x</v>
          </cell>
        </row>
        <row r="516">
          <cell r="A516" t="str">
            <v>Vianden</v>
          </cell>
          <cell r="B516" t="str">
            <v>Vianden</v>
          </cell>
          <cell r="C516" t="str">
            <v>x</v>
          </cell>
        </row>
        <row r="517">
          <cell r="A517" t="str">
            <v>Vichten</v>
          </cell>
          <cell r="B517" t="str">
            <v>Vichten</v>
          </cell>
          <cell r="C517" t="str">
            <v>x</v>
          </cell>
        </row>
        <row r="518">
          <cell r="A518" t="str">
            <v>Wahl</v>
          </cell>
          <cell r="B518" t="str">
            <v>Wahl</v>
          </cell>
          <cell r="C518" t="str">
            <v>x</v>
          </cell>
        </row>
        <row r="519">
          <cell r="A519" t="str">
            <v>Waldbillig</v>
          </cell>
          <cell r="B519" t="str">
            <v>Waldbillig</v>
          </cell>
          <cell r="C519" t="str">
            <v>x</v>
          </cell>
        </row>
        <row r="520">
          <cell r="A520" t="str">
            <v>Waldbredimus</v>
          </cell>
          <cell r="B520" t="str">
            <v>Waldbredimus</v>
          </cell>
          <cell r="C520" t="str">
            <v>x</v>
          </cell>
        </row>
        <row r="521">
          <cell r="A521" t="str">
            <v>Walferdange</v>
          </cell>
          <cell r="B521" t="str">
            <v>Walferdange</v>
          </cell>
          <cell r="C521" t="str">
            <v>x</v>
          </cell>
        </row>
        <row r="522">
          <cell r="A522" t="str">
            <v>Weiler-la-Tour</v>
          </cell>
          <cell r="B522" t="str">
            <v>Weiler-la-Tour</v>
          </cell>
          <cell r="C522" t="str">
            <v>x</v>
          </cell>
        </row>
        <row r="523">
          <cell r="A523" t="str">
            <v>Weiswampach</v>
          </cell>
          <cell r="B523" t="str">
            <v>Weiswampach</v>
          </cell>
          <cell r="C523" t="str">
            <v>x</v>
          </cell>
        </row>
        <row r="524">
          <cell r="A524" t="str">
            <v>Wiltz</v>
          </cell>
          <cell r="B524" t="str">
            <v>Wiltz</v>
          </cell>
          <cell r="C524" t="str">
            <v>x</v>
          </cell>
        </row>
        <row r="525">
          <cell r="A525" t="str">
            <v>Wincrange</v>
          </cell>
          <cell r="B525" t="str">
            <v>Wincrange</v>
          </cell>
          <cell r="C525" t="str">
            <v>x</v>
          </cell>
        </row>
        <row r="526">
          <cell r="A526" t="str">
            <v>Winseler</v>
          </cell>
          <cell r="B526" t="str">
            <v>Winseler</v>
          </cell>
          <cell r="C526" t="str">
            <v>x</v>
          </cell>
        </row>
        <row r="527">
          <cell r="A527" t="str">
            <v>Wormeldange</v>
          </cell>
          <cell r="B527" t="str">
            <v>Wormeldange</v>
          </cell>
          <cell r="C527" t="str">
            <v>x</v>
          </cell>
        </row>
      </sheetData>
      <sheetData sheetId="6">
        <row r="341">
          <cell r="A341" t="str">
            <v>Gemeinde</v>
          </cell>
          <cell r="B341" t="str">
            <v>Gesamtemnge</v>
          </cell>
        </row>
        <row r="342">
          <cell r="A342" t="str">
            <v>Beaufort</v>
          </cell>
          <cell r="B342">
            <v>7243.6799999999994</v>
          </cell>
        </row>
        <row r="343">
          <cell r="A343" t="str">
            <v>Bech</v>
          </cell>
          <cell r="B343">
            <v>3523.7999999999993</v>
          </cell>
        </row>
        <row r="344">
          <cell r="A344" t="str">
            <v>Beckerich</v>
          </cell>
          <cell r="B344">
            <v>3310.6999999999994</v>
          </cell>
        </row>
        <row r="345">
          <cell r="A345" t="str">
            <v>Berdorf</v>
          </cell>
          <cell r="B345">
            <v>4460.8000000000011</v>
          </cell>
        </row>
        <row r="346">
          <cell r="A346" t="str">
            <v>Bertrange</v>
          </cell>
          <cell r="B346">
            <v>2310.3999999999996</v>
          </cell>
        </row>
        <row r="347">
          <cell r="A347" t="str">
            <v>Bettembourg</v>
          </cell>
          <cell r="B347">
            <v>3724.9000000000005</v>
          </cell>
        </row>
        <row r="348">
          <cell r="A348" t="str">
            <v>Bettendorf</v>
          </cell>
          <cell r="B348">
            <v>3983.7000000000007</v>
          </cell>
        </row>
        <row r="349">
          <cell r="A349" t="str">
            <v>Betzdorf</v>
          </cell>
          <cell r="B349">
            <v>20198.999999999993</v>
          </cell>
        </row>
        <row r="350">
          <cell r="A350" t="str">
            <v>Bissen</v>
          </cell>
          <cell r="B350">
            <v>4060.8</v>
          </cell>
        </row>
        <row r="351">
          <cell r="A351" t="str">
            <v>Biwer</v>
          </cell>
          <cell r="B351">
            <v>8113.4999999999991</v>
          </cell>
        </row>
        <row r="352">
          <cell r="A352" t="str">
            <v>Boevange-sur-Attert</v>
          </cell>
          <cell r="B352">
            <v>6171.4000000000015</v>
          </cell>
        </row>
        <row r="353">
          <cell r="A353" t="str">
            <v>Boulaide</v>
          </cell>
          <cell r="B353">
            <v>3943.7999999999993</v>
          </cell>
        </row>
        <row r="354">
          <cell r="A354" t="str">
            <v>Bourscheid</v>
          </cell>
          <cell r="B354">
            <v>3081.5000000000009</v>
          </cell>
        </row>
        <row r="355">
          <cell r="A355" t="str">
            <v>Bous</v>
          </cell>
          <cell r="B355">
            <v>1620</v>
          </cell>
        </row>
        <row r="356">
          <cell r="A356" t="str">
            <v>Cliärref</v>
          </cell>
          <cell r="B356">
            <v>13417.300000000001</v>
          </cell>
        </row>
        <row r="357">
          <cell r="A357" t="str">
            <v>Colmar-Berg</v>
          </cell>
          <cell r="B357">
            <v>1863.9</v>
          </cell>
        </row>
        <row r="358">
          <cell r="A358" t="str">
            <v>Consdorf</v>
          </cell>
          <cell r="B358">
            <v>2509.8000000000002</v>
          </cell>
        </row>
        <row r="359">
          <cell r="A359" t="str">
            <v>Contern</v>
          </cell>
          <cell r="B359">
            <v>2768.3</v>
          </cell>
        </row>
        <row r="360">
          <cell r="A360" t="str">
            <v>Dalheim</v>
          </cell>
          <cell r="B360">
            <v>7898.8</v>
          </cell>
        </row>
        <row r="361">
          <cell r="A361" t="str">
            <v>Diekirch</v>
          </cell>
          <cell r="B361">
            <v>3528.4000000000015</v>
          </cell>
        </row>
        <row r="362">
          <cell r="A362" t="str">
            <v>Differdange</v>
          </cell>
          <cell r="B362">
            <v>870.99999999999989</v>
          </cell>
        </row>
        <row r="363">
          <cell r="A363" t="str">
            <v>Dippach</v>
          </cell>
          <cell r="B363">
            <v>7092.6999999999989</v>
          </cell>
        </row>
        <row r="364">
          <cell r="A364" t="str">
            <v>Dudelange</v>
          </cell>
          <cell r="B364">
            <v>1842.4000000000003</v>
          </cell>
        </row>
        <row r="365">
          <cell r="A365" t="str">
            <v>Echternach</v>
          </cell>
          <cell r="B365">
            <v>28051.999999999996</v>
          </cell>
        </row>
        <row r="366">
          <cell r="A366" t="str">
            <v>Ell</v>
          </cell>
          <cell r="B366">
            <v>3289.8999999999996</v>
          </cell>
        </row>
        <row r="367">
          <cell r="A367" t="str">
            <v>Erpeldange</v>
          </cell>
          <cell r="B367">
            <v>4875.7999999999993</v>
          </cell>
        </row>
        <row r="368">
          <cell r="A368" t="str">
            <v>Esch-sur-Alzette</v>
          </cell>
          <cell r="B368">
            <v>2765.7699999999995</v>
          </cell>
        </row>
        <row r="369">
          <cell r="A369" t="str">
            <v>Esch-sur-Sûre</v>
          </cell>
          <cell r="B369">
            <v>9633.2999999999975</v>
          </cell>
        </row>
        <row r="370">
          <cell r="A370" t="str">
            <v>Eschweiler</v>
          </cell>
          <cell r="B370">
            <v>2700.9999999999995</v>
          </cell>
        </row>
        <row r="371">
          <cell r="A371" t="str">
            <v>Ettelbruck</v>
          </cell>
          <cell r="B371">
            <v>4782.4999999999991</v>
          </cell>
        </row>
        <row r="372">
          <cell r="A372" t="str">
            <v>Feulen</v>
          </cell>
          <cell r="B372">
            <v>3396.9999999999995</v>
          </cell>
        </row>
        <row r="373">
          <cell r="A373" t="str">
            <v>Fischbach</v>
          </cell>
          <cell r="B373">
            <v>1747.1000000000001</v>
          </cell>
        </row>
        <row r="374">
          <cell r="A374" t="str">
            <v>Flaxweiler</v>
          </cell>
          <cell r="B374">
            <v>15103</v>
          </cell>
        </row>
        <row r="375">
          <cell r="A375" t="str">
            <v>Frisange</v>
          </cell>
          <cell r="B375">
            <v>9843.0999999999985</v>
          </cell>
        </row>
        <row r="376">
          <cell r="A376" t="str">
            <v>Garnich</v>
          </cell>
          <cell r="B376">
            <v>3810.1999999999994</v>
          </cell>
        </row>
        <row r="377">
          <cell r="A377" t="str">
            <v>Goesdorf</v>
          </cell>
          <cell r="B377">
            <v>2187.6999999999998</v>
          </cell>
        </row>
        <row r="378">
          <cell r="A378" t="str">
            <v>Grevenmacher</v>
          </cell>
          <cell r="B378">
            <v>22973</v>
          </cell>
        </row>
        <row r="379">
          <cell r="A379" t="str">
            <v>Grosbous</v>
          </cell>
          <cell r="B379">
            <v>2782.7000000000003</v>
          </cell>
        </row>
        <row r="380">
          <cell r="A380" t="str">
            <v>Heffingen</v>
          </cell>
          <cell r="B380">
            <v>1876.7999999999997</v>
          </cell>
        </row>
        <row r="381">
          <cell r="A381" t="str">
            <v>Hesperange</v>
          </cell>
          <cell r="B381">
            <v>1883.5000000000005</v>
          </cell>
        </row>
        <row r="382">
          <cell r="A382" t="str">
            <v>Hobscheid</v>
          </cell>
          <cell r="B382">
            <v>12732.900000000001</v>
          </cell>
        </row>
        <row r="383">
          <cell r="A383" t="str">
            <v>Käerjeng</v>
          </cell>
          <cell r="B383">
            <v>8257.7000000000007</v>
          </cell>
        </row>
        <row r="384">
          <cell r="A384" t="str">
            <v>Kayl</v>
          </cell>
          <cell r="B384">
            <v>2656.1</v>
          </cell>
        </row>
        <row r="385">
          <cell r="A385" t="str">
            <v>Kehlen</v>
          </cell>
          <cell r="B385">
            <v>1606.9</v>
          </cell>
        </row>
        <row r="386">
          <cell r="A386" t="str">
            <v>Kiischpelt</v>
          </cell>
          <cell r="B386">
            <v>2841.4999999999995</v>
          </cell>
        </row>
        <row r="387">
          <cell r="A387" t="str">
            <v>Koerich</v>
          </cell>
          <cell r="B387">
            <v>1754.4999999999998</v>
          </cell>
        </row>
        <row r="388">
          <cell r="A388" t="str">
            <v>Kopstal</v>
          </cell>
          <cell r="B388">
            <v>692.4</v>
          </cell>
        </row>
        <row r="389">
          <cell r="A389" t="str">
            <v>Lac de la Haute-Sûre</v>
          </cell>
          <cell r="B389">
            <v>4756.7</v>
          </cell>
        </row>
        <row r="390">
          <cell r="A390" t="str">
            <v>Larochette</v>
          </cell>
          <cell r="B390">
            <v>1658.7999999999997</v>
          </cell>
        </row>
        <row r="391">
          <cell r="A391" t="str">
            <v>Leudelange</v>
          </cell>
          <cell r="B391">
            <v>6163.5</v>
          </cell>
        </row>
        <row r="392">
          <cell r="A392" t="str">
            <v>Lintgen</v>
          </cell>
          <cell r="B392">
            <v>432.79999999999995</v>
          </cell>
        </row>
        <row r="393">
          <cell r="A393" t="str">
            <v>Lorentzweiler</v>
          </cell>
          <cell r="B393">
            <v>1396.4</v>
          </cell>
        </row>
        <row r="394">
          <cell r="A394" t="str">
            <v>Luxembourg</v>
          </cell>
          <cell r="B394">
            <v>7168.8</v>
          </cell>
        </row>
        <row r="395">
          <cell r="A395" t="str">
            <v>Mamer</v>
          </cell>
          <cell r="B395">
            <v>1416.1</v>
          </cell>
        </row>
        <row r="396">
          <cell r="A396" t="str">
            <v>Manternach</v>
          </cell>
          <cell r="B396">
            <v>12168.2</v>
          </cell>
        </row>
        <row r="397">
          <cell r="A397" t="str">
            <v>Mersch</v>
          </cell>
          <cell r="B397">
            <v>1091.3999999999999</v>
          </cell>
        </row>
        <row r="398">
          <cell r="A398" t="str">
            <v>Mertert</v>
          </cell>
          <cell r="B398">
            <v>25455.30000000001</v>
          </cell>
        </row>
        <row r="399">
          <cell r="A399" t="str">
            <v>Mertzig</v>
          </cell>
          <cell r="B399">
            <v>6001</v>
          </cell>
        </row>
        <row r="400">
          <cell r="A400" t="str">
            <v>Mompach</v>
          </cell>
          <cell r="B400">
            <v>3714.7999999999993</v>
          </cell>
        </row>
        <row r="401">
          <cell r="A401" t="str">
            <v>Mondercange</v>
          </cell>
          <cell r="B401">
            <v>7010.5999999999995</v>
          </cell>
        </row>
        <row r="402">
          <cell r="A402" t="str">
            <v>Mondorf-les-Bains</v>
          </cell>
          <cell r="B402">
            <v>16596.099999999999</v>
          </cell>
        </row>
        <row r="403">
          <cell r="A403" t="str">
            <v>Niederanven</v>
          </cell>
          <cell r="B403">
            <v>825.4</v>
          </cell>
        </row>
        <row r="404">
          <cell r="A404" t="str">
            <v>Nommern</v>
          </cell>
          <cell r="B404">
            <v>3290.2000000000003</v>
          </cell>
        </row>
        <row r="405">
          <cell r="A405" t="str">
            <v>Parc Hosingen</v>
          </cell>
          <cell r="B405">
            <v>14388.999999999996</v>
          </cell>
        </row>
        <row r="406">
          <cell r="A406" t="str">
            <v>Pétange</v>
          </cell>
          <cell r="B406">
            <v>2141.4</v>
          </cell>
        </row>
        <row r="407">
          <cell r="A407" t="str">
            <v>Préizerdaul</v>
          </cell>
          <cell r="B407">
            <v>4090.2</v>
          </cell>
        </row>
        <row r="408">
          <cell r="A408" t="str">
            <v>Putscheid</v>
          </cell>
          <cell r="B408">
            <v>3518.2000000000003</v>
          </cell>
        </row>
        <row r="409">
          <cell r="A409" t="str">
            <v>Rambrouch</v>
          </cell>
          <cell r="B409">
            <v>20638.2</v>
          </cell>
        </row>
        <row r="410">
          <cell r="A410" t="str">
            <v>Reckange-sur-Mess</v>
          </cell>
          <cell r="B410">
            <v>4298.2</v>
          </cell>
        </row>
        <row r="411">
          <cell r="A411" t="str">
            <v>Redange</v>
          </cell>
          <cell r="B411">
            <v>3888.4</v>
          </cell>
        </row>
        <row r="412">
          <cell r="A412" t="str">
            <v>Reisdorf</v>
          </cell>
          <cell r="B412">
            <v>3163.2</v>
          </cell>
        </row>
        <row r="413">
          <cell r="A413" t="str">
            <v>Remich</v>
          </cell>
          <cell r="B413">
            <v>1750.1999999999996</v>
          </cell>
        </row>
        <row r="414">
          <cell r="A414" t="str">
            <v>Roeser</v>
          </cell>
          <cell r="B414">
            <v>3664.9899999999993</v>
          </cell>
        </row>
        <row r="415">
          <cell r="A415" t="str">
            <v>Rosport</v>
          </cell>
          <cell r="B415">
            <v>17558.099999999999</v>
          </cell>
        </row>
        <row r="416">
          <cell r="A416" t="str">
            <v>Rumelange</v>
          </cell>
          <cell r="B416">
            <v>803.6</v>
          </cell>
        </row>
        <row r="417">
          <cell r="A417" t="str">
            <v>Saeul</v>
          </cell>
          <cell r="B417">
            <v>1563.9000000000003</v>
          </cell>
        </row>
        <row r="418">
          <cell r="A418" t="str">
            <v>Sandweiler</v>
          </cell>
          <cell r="B418">
            <v>1565.5</v>
          </cell>
        </row>
        <row r="419">
          <cell r="A419" t="str">
            <v>Sanem</v>
          </cell>
          <cell r="B419">
            <v>5306.06</v>
          </cell>
        </row>
        <row r="420">
          <cell r="A420" t="str">
            <v>Schengen</v>
          </cell>
          <cell r="B420">
            <v>3348.3999999999996</v>
          </cell>
        </row>
        <row r="421">
          <cell r="A421" t="str">
            <v>Schieren</v>
          </cell>
          <cell r="B421">
            <v>2068.1</v>
          </cell>
        </row>
        <row r="422">
          <cell r="A422" t="str">
            <v>Schifflange</v>
          </cell>
          <cell r="B422">
            <v>588.5</v>
          </cell>
        </row>
        <row r="423">
          <cell r="A423" t="str">
            <v>Schuttrange</v>
          </cell>
          <cell r="B423">
            <v>83.90000000000002</v>
          </cell>
        </row>
        <row r="424">
          <cell r="A424" t="str">
            <v>Septfontaines</v>
          </cell>
          <cell r="B424">
            <v>1539.4000000000003</v>
          </cell>
        </row>
        <row r="425">
          <cell r="A425" t="str">
            <v>Stadtbredimus</v>
          </cell>
          <cell r="B425">
            <v>1881.3</v>
          </cell>
        </row>
        <row r="426">
          <cell r="A426" t="str">
            <v>Steinfort</v>
          </cell>
          <cell r="B426">
            <v>3563.6999999999994</v>
          </cell>
        </row>
        <row r="427">
          <cell r="A427" t="str">
            <v>Steinsel</v>
          </cell>
          <cell r="B427">
            <v>7074.5</v>
          </cell>
        </row>
        <row r="428">
          <cell r="A428" t="str">
            <v>Strassen</v>
          </cell>
          <cell r="B428">
            <v>2259.5</v>
          </cell>
        </row>
        <row r="429">
          <cell r="A429" t="str">
            <v>Tandel</v>
          </cell>
          <cell r="B429">
            <v>4882.2000000000007</v>
          </cell>
        </row>
        <row r="430">
          <cell r="A430" t="str">
            <v>Troisvierges</v>
          </cell>
          <cell r="B430">
            <v>11678.600000000002</v>
          </cell>
        </row>
        <row r="431">
          <cell r="A431" t="str">
            <v>Tuntange</v>
          </cell>
          <cell r="B431">
            <v>1627.7999999999997</v>
          </cell>
        </row>
        <row r="432">
          <cell r="A432" t="str">
            <v>Useldange</v>
          </cell>
          <cell r="B432">
            <v>6041</v>
          </cell>
        </row>
        <row r="433">
          <cell r="A433" t="str">
            <v>Vallée de l'Ernz</v>
          </cell>
          <cell r="B433">
            <v>7166.2000000000007</v>
          </cell>
        </row>
        <row r="434">
          <cell r="A434" t="str">
            <v>Vianden</v>
          </cell>
          <cell r="B434">
            <v>5451.7000000000007</v>
          </cell>
        </row>
        <row r="435">
          <cell r="A435" t="str">
            <v>Vichten</v>
          </cell>
          <cell r="B435">
            <v>4149.2000000000007</v>
          </cell>
        </row>
        <row r="436">
          <cell r="A436" t="str">
            <v>Wahl</v>
          </cell>
          <cell r="B436">
            <v>3263.4999999999995</v>
          </cell>
        </row>
        <row r="437">
          <cell r="A437" t="str">
            <v>Waldbillig</v>
          </cell>
          <cell r="B437">
            <v>7514.9000000000005</v>
          </cell>
        </row>
        <row r="438">
          <cell r="A438" t="str">
            <v>Waldbredimus</v>
          </cell>
          <cell r="B438">
            <v>3423.2</v>
          </cell>
        </row>
        <row r="439">
          <cell r="A439" t="str">
            <v>Walferdange</v>
          </cell>
          <cell r="B439">
            <v>5282.5000000000009</v>
          </cell>
        </row>
        <row r="440">
          <cell r="A440" t="str">
            <v>Weiler-la-Tour</v>
          </cell>
          <cell r="B440">
            <v>566.99999999999989</v>
          </cell>
        </row>
        <row r="441">
          <cell r="A441" t="str">
            <v>Weiswampach</v>
          </cell>
          <cell r="B441">
            <v>8428.0000000000018</v>
          </cell>
        </row>
        <row r="442">
          <cell r="A442" t="str">
            <v>Wiltz</v>
          </cell>
          <cell r="B442">
            <v>1782.8</v>
          </cell>
        </row>
        <row r="443">
          <cell r="A443" t="str">
            <v>Wincrange</v>
          </cell>
          <cell r="B443">
            <v>16498.000000000004</v>
          </cell>
        </row>
        <row r="444">
          <cell r="A444" t="str">
            <v>Winseler</v>
          </cell>
          <cell r="B444">
            <v>3074.4000000000005</v>
          </cell>
        </row>
        <row r="445">
          <cell r="A445" t="str">
            <v>Wormeldange</v>
          </cell>
          <cell r="B445">
            <v>17368.5</v>
          </cell>
        </row>
        <row r="446">
          <cell r="A446" t="str">
            <v>Gesamtergebnis</v>
          </cell>
          <cell r="B446">
            <v>587879.00000000012</v>
          </cell>
        </row>
        <row r="603">
          <cell r="A603" t="str">
            <v>Gemeinde</v>
          </cell>
          <cell r="B603" t="str">
            <v>Gesamtemnge</v>
          </cell>
        </row>
        <row r="604">
          <cell r="A604" t="str">
            <v>Beaufort</v>
          </cell>
          <cell r="B604">
            <v>7243.6799999999994</v>
          </cell>
        </row>
        <row r="605">
          <cell r="A605" t="str">
            <v>Bech</v>
          </cell>
          <cell r="B605">
            <v>3523.7999999999993</v>
          </cell>
        </row>
        <row r="606">
          <cell r="A606" t="str">
            <v>Beckerich</v>
          </cell>
          <cell r="B606">
            <v>3310.6999999999994</v>
          </cell>
        </row>
        <row r="607">
          <cell r="A607" t="str">
            <v>Berdorf</v>
          </cell>
          <cell r="B607">
            <v>4460.8000000000011</v>
          </cell>
        </row>
        <row r="608">
          <cell r="A608" t="str">
            <v>Bertrange</v>
          </cell>
          <cell r="B608">
            <v>2310.3999999999996</v>
          </cell>
        </row>
        <row r="609">
          <cell r="A609" t="str">
            <v>Bettembourg</v>
          </cell>
          <cell r="B609">
            <v>3724.9000000000005</v>
          </cell>
        </row>
        <row r="610">
          <cell r="A610" t="str">
            <v>Bettendorf</v>
          </cell>
          <cell r="B610">
            <v>3983.7000000000007</v>
          </cell>
        </row>
        <row r="611">
          <cell r="A611" t="str">
            <v>Betzdorf</v>
          </cell>
          <cell r="B611">
            <v>20198.999999999993</v>
          </cell>
        </row>
        <row r="612">
          <cell r="A612" t="str">
            <v>Bissen</v>
          </cell>
          <cell r="B612">
            <v>4060.8</v>
          </cell>
        </row>
        <row r="613">
          <cell r="A613" t="str">
            <v>Biwer</v>
          </cell>
          <cell r="B613">
            <v>8113.4999999999991</v>
          </cell>
        </row>
        <row r="614">
          <cell r="A614" t="str">
            <v>Boevange-sur-Attert</v>
          </cell>
          <cell r="B614">
            <v>6171.4000000000015</v>
          </cell>
        </row>
        <row r="615">
          <cell r="A615" t="str">
            <v>Boulaide</v>
          </cell>
          <cell r="B615">
            <v>3943.7999999999993</v>
          </cell>
        </row>
        <row r="616">
          <cell r="A616" t="str">
            <v>Bourscheid</v>
          </cell>
          <cell r="B616">
            <v>3081.5000000000009</v>
          </cell>
        </row>
        <row r="617">
          <cell r="A617" t="str">
            <v>Bous</v>
          </cell>
          <cell r="B617">
            <v>1620</v>
          </cell>
        </row>
        <row r="618">
          <cell r="A618" t="str">
            <v>Cliärref</v>
          </cell>
          <cell r="B618">
            <v>13417.300000000001</v>
          </cell>
        </row>
        <row r="619">
          <cell r="A619" t="str">
            <v>Colmar-Berg</v>
          </cell>
          <cell r="B619">
            <v>1863.9</v>
          </cell>
        </row>
        <row r="620">
          <cell r="A620" t="str">
            <v>Consdorf</v>
          </cell>
          <cell r="B620">
            <v>2509.8000000000002</v>
          </cell>
        </row>
        <row r="621">
          <cell r="A621" t="str">
            <v>Contern</v>
          </cell>
          <cell r="B621">
            <v>2768.3</v>
          </cell>
        </row>
        <row r="622">
          <cell r="A622" t="str">
            <v>Dalheim</v>
          </cell>
          <cell r="B622">
            <v>7898.8</v>
          </cell>
        </row>
        <row r="623">
          <cell r="A623" t="str">
            <v>Diekirch</v>
          </cell>
          <cell r="B623">
            <v>3528.4000000000015</v>
          </cell>
        </row>
        <row r="624">
          <cell r="A624" t="str">
            <v>Differdange</v>
          </cell>
          <cell r="B624">
            <v>870.99999999999989</v>
          </cell>
        </row>
        <row r="625">
          <cell r="A625" t="str">
            <v>Dippach</v>
          </cell>
          <cell r="B625">
            <v>7092.6999999999989</v>
          </cell>
        </row>
        <row r="626">
          <cell r="A626" t="str">
            <v>Dudelange</v>
          </cell>
          <cell r="B626">
            <v>1842.4000000000003</v>
          </cell>
        </row>
        <row r="627">
          <cell r="A627" t="str">
            <v>Echternach</v>
          </cell>
          <cell r="B627">
            <v>28051.999999999996</v>
          </cell>
        </row>
        <row r="628">
          <cell r="A628" t="str">
            <v>Ell</v>
          </cell>
          <cell r="B628">
            <v>3289.8999999999996</v>
          </cell>
        </row>
        <row r="629">
          <cell r="A629" t="str">
            <v>Erpeldange</v>
          </cell>
          <cell r="B629">
            <v>4875.7999999999993</v>
          </cell>
        </row>
        <row r="630">
          <cell r="A630" t="str">
            <v>Esch-sur-Alzette</v>
          </cell>
          <cell r="B630">
            <v>2765.7699999999995</v>
          </cell>
        </row>
        <row r="631">
          <cell r="A631" t="str">
            <v>Esch-sur-Sûre</v>
          </cell>
          <cell r="B631">
            <v>9633.2999999999975</v>
          </cell>
        </row>
        <row r="632">
          <cell r="A632" t="str">
            <v>Eschweiler</v>
          </cell>
          <cell r="B632">
            <v>2700.9999999999995</v>
          </cell>
        </row>
        <row r="633">
          <cell r="A633" t="str">
            <v>Ettelbruck</v>
          </cell>
          <cell r="B633">
            <v>4782.4999999999991</v>
          </cell>
        </row>
        <row r="634">
          <cell r="A634" t="str">
            <v>Feulen</v>
          </cell>
          <cell r="B634">
            <v>3396.9999999999995</v>
          </cell>
        </row>
        <row r="635">
          <cell r="A635" t="str">
            <v>Fischbach</v>
          </cell>
          <cell r="B635">
            <v>1747.1000000000001</v>
          </cell>
        </row>
        <row r="636">
          <cell r="A636" t="str">
            <v>Flaxweiler</v>
          </cell>
          <cell r="B636">
            <v>7803.3599999999988</v>
          </cell>
        </row>
        <row r="637">
          <cell r="A637" t="str">
            <v>Frisange</v>
          </cell>
          <cell r="B637">
            <v>9843.0999999999985</v>
          </cell>
        </row>
        <row r="638">
          <cell r="A638" t="str">
            <v>Garnich</v>
          </cell>
          <cell r="B638">
            <v>3810.1999999999994</v>
          </cell>
        </row>
        <row r="639">
          <cell r="A639" t="str">
            <v>Goesdorf</v>
          </cell>
          <cell r="B639">
            <v>2187.6999999999998</v>
          </cell>
        </row>
        <row r="640">
          <cell r="A640" t="str">
            <v>Grevenmacher</v>
          </cell>
          <cell r="B640">
            <v>22973</v>
          </cell>
        </row>
        <row r="641">
          <cell r="A641" t="str">
            <v>Grosbous</v>
          </cell>
          <cell r="B641">
            <v>2782.7000000000003</v>
          </cell>
        </row>
        <row r="642">
          <cell r="A642" t="str">
            <v>Heffingen</v>
          </cell>
          <cell r="B642">
            <v>1876.7999999999997</v>
          </cell>
        </row>
        <row r="643">
          <cell r="A643" t="str">
            <v>Hesperange</v>
          </cell>
          <cell r="B643">
            <v>1883.5000000000005</v>
          </cell>
        </row>
        <row r="644">
          <cell r="A644" t="str">
            <v>Hobscheid</v>
          </cell>
          <cell r="B644">
            <v>12732.900000000001</v>
          </cell>
        </row>
        <row r="645">
          <cell r="A645" t="str">
            <v>Käerjeng</v>
          </cell>
          <cell r="B645">
            <v>8257.7000000000007</v>
          </cell>
        </row>
        <row r="646">
          <cell r="A646" t="str">
            <v>Kayl</v>
          </cell>
          <cell r="B646">
            <v>2656.1</v>
          </cell>
        </row>
        <row r="647">
          <cell r="A647" t="str">
            <v>Kehlen</v>
          </cell>
          <cell r="B647">
            <v>1606.9</v>
          </cell>
        </row>
        <row r="648">
          <cell r="A648" t="str">
            <v>Kiischpelt</v>
          </cell>
          <cell r="B648">
            <v>2841.4999999999995</v>
          </cell>
        </row>
        <row r="649">
          <cell r="A649" t="str">
            <v>Koerich</v>
          </cell>
          <cell r="B649">
            <v>1754.4999999999998</v>
          </cell>
        </row>
        <row r="650">
          <cell r="A650" t="str">
            <v>Kopstal</v>
          </cell>
          <cell r="B650">
            <v>692.4</v>
          </cell>
        </row>
        <row r="651">
          <cell r="A651" t="str">
            <v>Lac de la Haute-Sûre</v>
          </cell>
          <cell r="B651">
            <v>4756.7</v>
          </cell>
        </row>
        <row r="652">
          <cell r="A652" t="str">
            <v>Larochette</v>
          </cell>
          <cell r="B652">
            <v>1658.7999999999997</v>
          </cell>
        </row>
        <row r="653">
          <cell r="A653" t="str">
            <v>Lenningen</v>
          </cell>
          <cell r="B653">
            <v>7299.6400000000012</v>
          </cell>
        </row>
        <row r="654">
          <cell r="A654" t="str">
            <v>Leudelange</v>
          </cell>
          <cell r="B654">
            <v>6163.5</v>
          </cell>
        </row>
        <row r="655">
          <cell r="A655" t="str">
            <v>Lintgen</v>
          </cell>
          <cell r="B655">
            <v>432.79999999999995</v>
          </cell>
        </row>
        <row r="656">
          <cell r="A656" t="str">
            <v>Lorentzweiler</v>
          </cell>
          <cell r="B656">
            <v>1396.4</v>
          </cell>
        </row>
        <row r="657">
          <cell r="A657" t="str">
            <v>Luxembourg</v>
          </cell>
          <cell r="B657">
            <v>7168.8</v>
          </cell>
        </row>
        <row r="658">
          <cell r="A658" t="str">
            <v>Mamer</v>
          </cell>
          <cell r="B658">
            <v>1416.1</v>
          </cell>
        </row>
        <row r="659">
          <cell r="A659" t="str">
            <v>Manternach</v>
          </cell>
          <cell r="B659">
            <v>12168.2</v>
          </cell>
        </row>
        <row r="660">
          <cell r="A660" t="str">
            <v>Mersch</v>
          </cell>
          <cell r="B660">
            <v>1091.3999999999999</v>
          </cell>
        </row>
        <row r="661">
          <cell r="A661" t="str">
            <v>Mertert</v>
          </cell>
          <cell r="B661">
            <v>25455.30000000001</v>
          </cell>
        </row>
        <row r="662">
          <cell r="A662" t="str">
            <v>Mertzig</v>
          </cell>
          <cell r="B662">
            <v>6001</v>
          </cell>
        </row>
        <row r="663">
          <cell r="A663" t="str">
            <v>Mompach</v>
          </cell>
          <cell r="B663">
            <v>3714.7999999999993</v>
          </cell>
        </row>
        <row r="664">
          <cell r="A664" t="str">
            <v>Mondercange</v>
          </cell>
          <cell r="B664">
            <v>7010.5999999999995</v>
          </cell>
        </row>
        <row r="665">
          <cell r="A665" t="str">
            <v>Mondorf-les-Bains</v>
          </cell>
          <cell r="B665">
            <v>16596.099999999999</v>
          </cell>
        </row>
        <row r="666">
          <cell r="A666" t="str">
            <v>Niederanven</v>
          </cell>
          <cell r="B666">
            <v>825.4</v>
          </cell>
        </row>
        <row r="667">
          <cell r="A667" t="str">
            <v>Nommern</v>
          </cell>
          <cell r="B667">
            <v>3290.2000000000003</v>
          </cell>
        </row>
        <row r="668">
          <cell r="A668" t="str">
            <v>Parc Hosingen</v>
          </cell>
          <cell r="B668">
            <v>14388.999999999996</v>
          </cell>
        </row>
        <row r="669">
          <cell r="A669" t="str">
            <v>Pétange</v>
          </cell>
          <cell r="B669">
            <v>2141.4</v>
          </cell>
        </row>
        <row r="670">
          <cell r="A670" t="str">
            <v>Préizerdaul</v>
          </cell>
          <cell r="B670">
            <v>4090.2</v>
          </cell>
        </row>
        <row r="671">
          <cell r="A671" t="str">
            <v>Putscheid</v>
          </cell>
          <cell r="B671">
            <v>3518.2000000000003</v>
          </cell>
        </row>
        <row r="672">
          <cell r="A672" t="str">
            <v>Rambrouch</v>
          </cell>
          <cell r="B672">
            <v>20638.2</v>
          </cell>
        </row>
        <row r="673">
          <cell r="A673" t="str">
            <v>Reckange-sur-Mess</v>
          </cell>
          <cell r="B673">
            <v>4298.2</v>
          </cell>
        </row>
        <row r="674">
          <cell r="A674" t="str">
            <v>Redange</v>
          </cell>
          <cell r="B674">
            <v>3888.4</v>
          </cell>
        </row>
        <row r="675">
          <cell r="A675" t="str">
            <v>Reisdorf</v>
          </cell>
          <cell r="B675">
            <v>3163.2</v>
          </cell>
        </row>
        <row r="676">
          <cell r="A676" t="str">
            <v>Remich</v>
          </cell>
          <cell r="B676">
            <v>1750.1999999999996</v>
          </cell>
        </row>
        <row r="677">
          <cell r="A677" t="str">
            <v>Roeser</v>
          </cell>
          <cell r="B677">
            <v>3664.9899999999993</v>
          </cell>
        </row>
        <row r="678">
          <cell r="A678" t="str">
            <v>Rosport</v>
          </cell>
          <cell r="B678">
            <v>17558.099999999999</v>
          </cell>
        </row>
        <row r="679">
          <cell r="A679" t="str">
            <v>Rumelange</v>
          </cell>
          <cell r="B679">
            <v>803.6</v>
          </cell>
        </row>
        <row r="680">
          <cell r="A680" t="str">
            <v>Saeul</v>
          </cell>
          <cell r="B680">
            <v>1563.9000000000003</v>
          </cell>
        </row>
        <row r="681">
          <cell r="A681" t="str">
            <v>Sandweiler</v>
          </cell>
          <cell r="B681">
            <v>1565.5</v>
          </cell>
        </row>
        <row r="682">
          <cell r="A682" t="str">
            <v>Sanem</v>
          </cell>
          <cell r="B682">
            <v>5306.06</v>
          </cell>
        </row>
        <row r="683">
          <cell r="A683" t="str">
            <v>Schengen</v>
          </cell>
          <cell r="B683">
            <v>3348.3999999999996</v>
          </cell>
        </row>
        <row r="684">
          <cell r="A684" t="str">
            <v>Schieren</v>
          </cell>
          <cell r="B684">
            <v>2068.1</v>
          </cell>
        </row>
        <row r="685">
          <cell r="A685" t="str">
            <v>Schifflange</v>
          </cell>
          <cell r="B685">
            <v>588.5</v>
          </cell>
        </row>
        <row r="686">
          <cell r="A686" t="str">
            <v>Schuttrange</v>
          </cell>
          <cell r="B686">
            <v>83.90000000000002</v>
          </cell>
        </row>
        <row r="687">
          <cell r="A687" t="str">
            <v>Septfontaines</v>
          </cell>
          <cell r="B687">
            <v>1539.4000000000003</v>
          </cell>
        </row>
        <row r="688">
          <cell r="A688" t="str">
            <v>Stadtbredimus</v>
          </cell>
          <cell r="B688">
            <v>1881.3</v>
          </cell>
        </row>
        <row r="689">
          <cell r="A689" t="str">
            <v>Steinfort</v>
          </cell>
          <cell r="B689">
            <v>3563.6999999999994</v>
          </cell>
        </row>
        <row r="690">
          <cell r="A690" t="str">
            <v>Steinsel</v>
          </cell>
          <cell r="B690">
            <v>7074.5</v>
          </cell>
        </row>
        <row r="691">
          <cell r="A691" t="str">
            <v>Strassen</v>
          </cell>
          <cell r="B691">
            <v>2259.5</v>
          </cell>
        </row>
        <row r="692">
          <cell r="A692" t="str">
            <v>Tandel</v>
          </cell>
          <cell r="B692">
            <v>4882.2000000000007</v>
          </cell>
        </row>
        <row r="693">
          <cell r="A693" t="str">
            <v>Troisvierges</v>
          </cell>
          <cell r="B693">
            <v>11678.600000000002</v>
          </cell>
        </row>
        <row r="694">
          <cell r="A694" t="str">
            <v>Tuntange</v>
          </cell>
          <cell r="B694">
            <v>1627.7999999999997</v>
          </cell>
        </row>
        <row r="695">
          <cell r="A695" t="str">
            <v>Useldange</v>
          </cell>
          <cell r="B695">
            <v>6041</v>
          </cell>
        </row>
        <row r="696">
          <cell r="A696" t="str">
            <v>Vallée de l'Ernz</v>
          </cell>
          <cell r="B696">
            <v>7166.2000000000007</v>
          </cell>
        </row>
        <row r="697">
          <cell r="A697" t="str">
            <v>Vianden</v>
          </cell>
          <cell r="B697">
            <v>5451.7000000000007</v>
          </cell>
        </row>
        <row r="698">
          <cell r="A698" t="str">
            <v>Vichten</v>
          </cell>
          <cell r="B698">
            <v>4149.2000000000007</v>
          </cell>
        </row>
        <row r="699">
          <cell r="A699" t="str">
            <v>Wahl</v>
          </cell>
          <cell r="B699">
            <v>3263.4999999999995</v>
          </cell>
        </row>
        <row r="700">
          <cell r="A700" t="str">
            <v>Waldbillig</v>
          </cell>
          <cell r="B700">
            <v>7514.9000000000005</v>
          </cell>
        </row>
        <row r="701">
          <cell r="A701" t="str">
            <v>Waldbredimus</v>
          </cell>
          <cell r="B701">
            <v>3423.2</v>
          </cell>
        </row>
        <row r="702">
          <cell r="A702" t="str">
            <v>Walferdange</v>
          </cell>
          <cell r="B702">
            <v>5282.5000000000009</v>
          </cell>
        </row>
        <row r="703">
          <cell r="A703" t="str">
            <v>Weiler-la-Tour</v>
          </cell>
          <cell r="B703">
            <v>566.99999999999989</v>
          </cell>
        </row>
        <row r="704">
          <cell r="A704" t="str">
            <v>Weiswampach</v>
          </cell>
          <cell r="B704">
            <v>8428.0000000000018</v>
          </cell>
        </row>
        <row r="705">
          <cell r="A705" t="str">
            <v>Wiltz</v>
          </cell>
          <cell r="B705">
            <v>1782.8</v>
          </cell>
        </row>
        <row r="706">
          <cell r="A706" t="str">
            <v>Wincrange</v>
          </cell>
          <cell r="B706">
            <v>16498.000000000004</v>
          </cell>
        </row>
        <row r="707">
          <cell r="A707" t="str">
            <v>Winseler</v>
          </cell>
          <cell r="B707">
            <v>3074.4000000000005</v>
          </cell>
        </row>
        <row r="708">
          <cell r="A708" t="str">
            <v>Wormeldange</v>
          </cell>
          <cell r="B708">
            <v>17368.5</v>
          </cell>
        </row>
        <row r="709">
          <cell r="A709" t="str">
            <v>Gesamtergebnis</v>
          </cell>
          <cell r="B709">
            <v>587879.00000000012</v>
          </cell>
        </row>
      </sheetData>
      <sheetData sheetId="7"/>
      <sheetData sheetId="8"/>
      <sheetData sheetId="9"/>
      <sheetData sheetId="10"/>
      <sheetData sheetId="11"/>
      <sheetData sheetId="12"/>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Einwohner"/>
      <sheetName val="Stoffe"/>
      <sheetName val="Mobil"/>
      <sheetName val="Mobil-work"/>
      <sheetName val="Pivot"/>
      <sheetName val="Zusammenfassung"/>
      <sheetName val="SIGRE-Zusammenfassung"/>
      <sheetName val="SIGRE-Verteilung"/>
      <sheetName val="Lenningen-Flaxweiler-Verteilung"/>
      <sheetName val="Mompach-Rosport-Verteilung"/>
      <sheetName val="SDK-mobil IMPORT"/>
    </sheetNames>
    <sheetDataSet>
      <sheetData sheetId="0">
        <row r="113">
          <cell r="A113" t="str">
            <v>Gemeinde</v>
          </cell>
          <cell r="B113" t="str">
            <v>Gemeinde-Nr</v>
          </cell>
          <cell r="C113" t="str">
            <v>Bezugsjahr</v>
          </cell>
          <cell r="D113" t="str">
            <v>Wohnbevölkerung</v>
          </cell>
          <cell r="E113" t="str">
            <v>Syndikat</v>
          </cell>
        </row>
        <row r="114">
          <cell r="A114" t="str">
            <v>Beaufort</v>
          </cell>
          <cell r="B114">
            <v>3</v>
          </cell>
          <cell r="C114">
            <v>2016</v>
          </cell>
          <cell r="D114">
            <v>2545</v>
          </cell>
          <cell r="E114" t="str">
            <v>SIDEC</v>
          </cell>
        </row>
        <row r="115">
          <cell r="A115" t="str">
            <v>Bech</v>
          </cell>
          <cell r="B115">
            <v>4</v>
          </cell>
          <cell r="C115">
            <v>2016</v>
          </cell>
          <cell r="D115">
            <v>1231</v>
          </cell>
          <cell r="E115" t="str">
            <v>SIGRE</v>
          </cell>
        </row>
        <row r="116">
          <cell r="A116" t="str">
            <v>Beckerich</v>
          </cell>
          <cell r="B116">
            <v>5</v>
          </cell>
          <cell r="C116">
            <v>2016</v>
          </cell>
          <cell r="D116">
            <v>2437</v>
          </cell>
          <cell r="E116" t="str">
            <v>SIDEC</v>
          </cell>
        </row>
        <row r="117">
          <cell r="A117" t="str">
            <v>Berdorf</v>
          </cell>
          <cell r="B117">
            <v>6</v>
          </cell>
          <cell r="C117">
            <v>2016</v>
          </cell>
          <cell r="D117">
            <v>1931</v>
          </cell>
          <cell r="E117" t="str">
            <v>SIGRE</v>
          </cell>
        </row>
        <row r="118">
          <cell r="A118" t="str">
            <v>Bertrange</v>
          </cell>
          <cell r="B118">
            <v>8</v>
          </cell>
          <cell r="C118">
            <v>2016</v>
          </cell>
          <cell r="D118">
            <v>7387</v>
          </cell>
          <cell r="E118" t="str">
            <v>SIDOR</v>
          </cell>
        </row>
        <row r="119">
          <cell r="A119" t="str">
            <v>Bettembourg</v>
          </cell>
          <cell r="B119">
            <v>10</v>
          </cell>
          <cell r="C119">
            <v>2016</v>
          </cell>
          <cell r="D119">
            <v>10400</v>
          </cell>
          <cell r="E119" t="str">
            <v>SIDOR</v>
          </cell>
        </row>
        <row r="120">
          <cell r="A120" t="str">
            <v>Bettendorf</v>
          </cell>
          <cell r="B120">
            <v>11</v>
          </cell>
          <cell r="C120">
            <v>2016</v>
          </cell>
          <cell r="D120">
            <v>2659</v>
          </cell>
          <cell r="E120" t="str">
            <v>SIDEC</v>
          </cell>
        </row>
        <row r="121">
          <cell r="A121" t="str">
            <v>Betzdorf</v>
          </cell>
          <cell r="B121">
            <v>12</v>
          </cell>
          <cell r="C121">
            <v>2016</v>
          </cell>
          <cell r="D121">
            <v>3637</v>
          </cell>
          <cell r="E121" t="str">
            <v>SIGRE</v>
          </cell>
        </row>
        <row r="122">
          <cell r="A122" t="str">
            <v>Bissen</v>
          </cell>
          <cell r="B122">
            <v>13</v>
          </cell>
          <cell r="C122">
            <v>2016</v>
          </cell>
          <cell r="D122">
            <v>2879</v>
          </cell>
          <cell r="E122" t="str">
            <v>SIDEC</v>
          </cell>
        </row>
        <row r="123">
          <cell r="A123" t="str">
            <v>Biwer</v>
          </cell>
          <cell r="B123">
            <v>14</v>
          </cell>
          <cell r="C123">
            <v>2016</v>
          </cell>
          <cell r="D123">
            <v>1857</v>
          </cell>
          <cell r="E123" t="str">
            <v>SIGRE</v>
          </cell>
        </row>
        <row r="124">
          <cell r="A124" t="str">
            <v>Boevange-sur-Attert</v>
          </cell>
          <cell r="B124">
            <v>15</v>
          </cell>
          <cell r="C124">
            <v>2016</v>
          </cell>
          <cell r="D124">
            <v>2280</v>
          </cell>
          <cell r="E124" t="str">
            <v>SIDEC</v>
          </cell>
        </row>
        <row r="125">
          <cell r="A125" t="str">
            <v>Boulaide</v>
          </cell>
          <cell r="B125">
            <v>16</v>
          </cell>
          <cell r="C125">
            <v>2016</v>
          </cell>
          <cell r="D125">
            <v>1122</v>
          </cell>
          <cell r="E125" t="str">
            <v>SIDEC</v>
          </cell>
        </row>
        <row r="126">
          <cell r="A126" t="str">
            <v>Bourscheid</v>
          </cell>
          <cell r="B126">
            <v>17</v>
          </cell>
          <cell r="C126">
            <v>2016</v>
          </cell>
          <cell r="D126">
            <v>1751</v>
          </cell>
          <cell r="E126" t="str">
            <v>SIDEC</v>
          </cell>
        </row>
        <row r="127">
          <cell r="A127" t="str">
            <v>Bous</v>
          </cell>
          <cell r="B127">
            <v>18</v>
          </cell>
          <cell r="C127">
            <v>2016</v>
          </cell>
          <cell r="D127">
            <v>1518</v>
          </cell>
          <cell r="E127" t="str">
            <v>SIGRE</v>
          </cell>
        </row>
        <row r="128">
          <cell r="A128" t="str">
            <v>Cliärref</v>
          </cell>
          <cell r="B128">
            <v>21</v>
          </cell>
          <cell r="C128">
            <v>2016</v>
          </cell>
          <cell r="D128">
            <v>4847</v>
          </cell>
          <cell r="E128" t="str">
            <v>SIDEC</v>
          </cell>
        </row>
        <row r="129">
          <cell r="A129" t="str">
            <v>Colmar-Berg</v>
          </cell>
          <cell r="B129">
            <v>7</v>
          </cell>
          <cell r="C129">
            <v>2016</v>
          </cell>
          <cell r="D129">
            <v>2115</v>
          </cell>
          <cell r="E129" t="str">
            <v>SIDEC</v>
          </cell>
        </row>
        <row r="130">
          <cell r="A130" t="str">
            <v>Consdorf</v>
          </cell>
          <cell r="B130">
            <v>22</v>
          </cell>
          <cell r="C130">
            <v>2016</v>
          </cell>
          <cell r="D130">
            <v>1902</v>
          </cell>
          <cell r="E130" t="str">
            <v>SIGRE</v>
          </cell>
        </row>
        <row r="131">
          <cell r="A131" t="str">
            <v>Contern</v>
          </cell>
          <cell r="B131">
            <v>24</v>
          </cell>
          <cell r="C131">
            <v>2016</v>
          </cell>
          <cell r="D131">
            <v>3511</v>
          </cell>
          <cell r="E131" t="str">
            <v>SIDOR</v>
          </cell>
        </row>
        <row r="132">
          <cell r="A132" t="str">
            <v>Dalheim</v>
          </cell>
          <cell r="B132">
            <v>25</v>
          </cell>
          <cell r="C132">
            <v>2016</v>
          </cell>
          <cell r="D132">
            <v>2045</v>
          </cell>
          <cell r="E132" t="str">
            <v>SIGRE</v>
          </cell>
        </row>
        <row r="133">
          <cell r="A133" t="str">
            <v>Diekirch</v>
          </cell>
          <cell r="B133">
            <v>26</v>
          </cell>
          <cell r="C133">
            <v>2016</v>
          </cell>
          <cell r="D133">
            <v>6896</v>
          </cell>
          <cell r="E133" t="str">
            <v>SIDEC</v>
          </cell>
        </row>
        <row r="134">
          <cell r="A134" t="str">
            <v>Differdange</v>
          </cell>
          <cell r="B134">
            <v>27</v>
          </cell>
          <cell r="C134">
            <v>2016</v>
          </cell>
          <cell r="D134">
            <v>24805</v>
          </cell>
          <cell r="E134" t="str">
            <v>SIDOR</v>
          </cell>
        </row>
        <row r="135">
          <cell r="A135" t="str">
            <v>Dippach</v>
          </cell>
          <cell r="B135">
            <v>28</v>
          </cell>
          <cell r="C135">
            <v>2016</v>
          </cell>
          <cell r="D135">
            <v>4071</v>
          </cell>
          <cell r="E135" t="str">
            <v>SIDOR</v>
          </cell>
        </row>
        <row r="136">
          <cell r="A136" t="str">
            <v>Dudelange</v>
          </cell>
          <cell r="B136">
            <v>29</v>
          </cell>
          <cell r="C136">
            <v>2016</v>
          </cell>
          <cell r="D136">
            <v>20003</v>
          </cell>
          <cell r="E136" t="str">
            <v>SIDOR</v>
          </cell>
        </row>
        <row r="137">
          <cell r="A137" t="str">
            <v>Echternach</v>
          </cell>
          <cell r="B137">
            <v>30</v>
          </cell>
          <cell r="C137">
            <v>2016</v>
          </cell>
          <cell r="D137">
            <v>5249</v>
          </cell>
          <cell r="E137" t="str">
            <v>SIGRE</v>
          </cell>
        </row>
        <row r="138">
          <cell r="A138" t="str">
            <v>Ell</v>
          </cell>
          <cell r="B138">
            <v>31</v>
          </cell>
          <cell r="C138">
            <v>2016</v>
          </cell>
          <cell r="D138">
            <v>1230</v>
          </cell>
          <cell r="E138" t="str">
            <v>SIDEC</v>
          </cell>
        </row>
        <row r="139">
          <cell r="A139" t="str">
            <v>Erpeldange-sur-Sûre</v>
          </cell>
          <cell r="B139">
            <v>33</v>
          </cell>
          <cell r="C139">
            <v>2016</v>
          </cell>
          <cell r="D139">
            <v>2396</v>
          </cell>
          <cell r="E139" t="str">
            <v>SIDEC</v>
          </cell>
        </row>
        <row r="140">
          <cell r="A140" t="str">
            <v>Esch-sur-Alzette</v>
          </cell>
          <cell r="B140">
            <v>34</v>
          </cell>
          <cell r="C140">
            <v>2016</v>
          </cell>
          <cell r="D140">
            <v>33939</v>
          </cell>
          <cell r="E140" t="str">
            <v>SIDOR</v>
          </cell>
        </row>
        <row r="141">
          <cell r="A141" t="str">
            <v>Esch-sur-Sûre</v>
          </cell>
          <cell r="B141">
            <v>35</v>
          </cell>
          <cell r="C141">
            <v>2016</v>
          </cell>
          <cell r="D141">
            <v>2572</v>
          </cell>
          <cell r="E141" t="str">
            <v>SIDEC</v>
          </cell>
        </row>
        <row r="142">
          <cell r="A142" t="str">
            <v>Ettelbruck</v>
          </cell>
          <cell r="B142">
            <v>37</v>
          </cell>
          <cell r="C142">
            <v>2016</v>
          </cell>
          <cell r="D142">
            <v>8541</v>
          </cell>
          <cell r="E142" t="str">
            <v>SIDEC</v>
          </cell>
        </row>
        <row r="143">
          <cell r="A143" t="str">
            <v>Feulen</v>
          </cell>
          <cell r="B143">
            <v>38</v>
          </cell>
          <cell r="C143">
            <v>2016</v>
          </cell>
          <cell r="D143">
            <v>1903</v>
          </cell>
          <cell r="E143" t="str">
            <v>SIDEC</v>
          </cell>
        </row>
        <row r="144">
          <cell r="A144" t="str">
            <v>Fischbach</v>
          </cell>
          <cell r="B144">
            <v>39</v>
          </cell>
          <cell r="C144">
            <v>2016</v>
          </cell>
          <cell r="D144">
            <v>1174</v>
          </cell>
          <cell r="E144" t="str">
            <v>SIDEC</v>
          </cell>
        </row>
        <row r="145">
          <cell r="A145" t="str">
            <v>Flaxweiler</v>
          </cell>
          <cell r="B145">
            <v>40</v>
          </cell>
          <cell r="C145">
            <v>2016</v>
          </cell>
          <cell r="D145">
            <v>1978</v>
          </cell>
          <cell r="E145" t="str">
            <v>SIGRE</v>
          </cell>
        </row>
        <row r="146">
          <cell r="A146" t="str">
            <v>Frisange</v>
          </cell>
          <cell r="B146">
            <v>42</v>
          </cell>
          <cell r="C146">
            <v>2016</v>
          </cell>
          <cell r="D146">
            <v>4344</v>
          </cell>
          <cell r="E146" t="str">
            <v>SIDOR</v>
          </cell>
        </row>
        <row r="147">
          <cell r="A147" t="str">
            <v>Garnich</v>
          </cell>
          <cell r="B147">
            <v>43</v>
          </cell>
          <cell r="C147">
            <v>2016</v>
          </cell>
          <cell r="D147">
            <v>2043</v>
          </cell>
          <cell r="E147" t="str">
            <v>SIDOR</v>
          </cell>
        </row>
        <row r="148">
          <cell r="A148" t="str">
            <v>Goesdorf</v>
          </cell>
          <cell r="B148">
            <v>44</v>
          </cell>
          <cell r="C148">
            <v>2016</v>
          </cell>
          <cell r="D148">
            <v>1466</v>
          </cell>
          <cell r="E148" t="str">
            <v>SIDEC</v>
          </cell>
        </row>
        <row r="149">
          <cell r="A149" t="str">
            <v>Grevenmacher</v>
          </cell>
          <cell r="B149">
            <v>45</v>
          </cell>
          <cell r="C149">
            <v>2016</v>
          </cell>
          <cell r="D149">
            <v>4794</v>
          </cell>
          <cell r="E149" t="str">
            <v>SIGRE</v>
          </cell>
        </row>
        <row r="150">
          <cell r="A150" t="str">
            <v>Grosbous</v>
          </cell>
          <cell r="B150">
            <v>46</v>
          </cell>
          <cell r="C150">
            <v>2016</v>
          </cell>
          <cell r="D150">
            <v>992</v>
          </cell>
          <cell r="E150" t="str">
            <v>SIDEC</v>
          </cell>
        </row>
        <row r="151">
          <cell r="A151" t="str">
            <v>Heffingen</v>
          </cell>
          <cell r="B151">
            <v>47</v>
          </cell>
          <cell r="C151">
            <v>2016</v>
          </cell>
          <cell r="D151">
            <v>1239</v>
          </cell>
          <cell r="E151" t="str">
            <v>SIDEC</v>
          </cell>
        </row>
        <row r="152">
          <cell r="A152" t="str">
            <v>Hesperange</v>
          </cell>
          <cell r="B152">
            <v>50</v>
          </cell>
          <cell r="C152">
            <v>2016</v>
          </cell>
          <cell r="D152">
            <v>14650</v>
          </cell>
          <cell r="E152" t="str">
            <v>SIDOR</v>
          </cell>
        </row>
        <row r="153">
          <cell r="A153" t="str">
            <v>Hobscheid</v>
          </cell>
          <cell r="B153">
            <v>51</v>
          </cell>
          <cell r="C153">
            <v>2016</v>
          </cell>
          <cell r="D153">
            <v>3434</v>
          </cell>
          <cell r="E153" t="str">
            <v>SIDOR</v>
          </cell>
        </row>
        <row r="154">
          <cell r="A154" t="str">
            <v>Junglinster</v>
          </cell>
          <cell r="B154">
            <v>54</v>
          </cell>
          <cell r="C154">
            <v>2016</v>
          </cell>
          <cell r="D154">
            <v>7261</v>
          </cell>
          <cell r="E154" t="str">
            <v>SIGRE</v>
          </cell>
        </row>
        <row r="155">
          <cell r="A155" t="str">
            <v>Käerjeng</v>
          </cell>
          <cell r="B155">
            <v>1</v>
          </cell>
          <cell r="C155">
            <v>2016</v>
          </cell>
          <cell r="D155">
            <v>10033</v>
          </cell>
          <cell r="E155" t="str">
            <v>SIDOR</v>
          </cell>
        </row>
        <row r="156">
          <cell r="A156" t="str">
            <v>Kayl</v>
          </cell>
          <cell r="B156">
            <v>56</v>
          </cell>
          <cell r="C156">
            <v>2016</v>
          </cell>
          <cell r="D156">
            <v>8247</v>
          </cell>
          <cell r="E156" t="str">
            <v>SIDOR</v>
          </cell>
        </row>
        <row r="157">
          <cell r="A157" t="str">
            <v>Kehlen</v>
          </cell>
          <cell r="B157">
            <v>57</v>
          </cell>
          <cell r="C157">
            <v>2016</v>
          </cell>
          <cell r="D157">
            <v>5457</v>
          </cell>
          <cell r="E157" t="str">
            <v>SIDOR</v>
          </cell>
        </row>
        <row r="158">
          <cell r="A158" t="str">
            <v>Kiischpelt</v>
          </cell>
          <cell r="B158">
            <v>55</v>
          </cell>
          <cell r="C158">
            <v>2016</v>
          </cell>
          <cell r="D158">
            <v>1114</v>
          </cell>
          <cell r="E158" t="str">
            <v>SIDEC</v>
          </cell>
        </row>
        <row r="159">
          <cell r="A159" t="str">
            <v>Koerich</v>
          </cell>
          <cell r="B159">
            <v>58</v>
          </cell>
          <cell r="C159">
            <v>2016</v>
          </cell>
          <cell r="D159">
            <v>2520</v>
          </cell>
          <cell r="E159" t="str">
            <v>SIDOR</v>
          </cell>
        </row>
        <row r="160">
          <cell r="A160" t="str">
            <v>Kopstal</v>
          </cell>
          <cell r="B160">
            <v>59</v>
          </cell>
          <cell r="C160">
            <v>2016</v>
          </cell>
          <cell r="D160">
            <v>3448</v>
          </cell>
          <cell r="E160" t="str">
            <v>SIDOR</v>
          </cell>
        </row>
        <row r="161">
          <cell r="A161" t="str">
            <v>Lac de la Haute-Sûre</v>
          </cell>
          <cell r="B161">
            <v>60</v>
          </cell>
          <cell r="C161">
            <v>2016</v>
          </cell>
          <cell r="D161">
            <v>1722</v>
          </cell>
          <cell r="E161" t="str">
            <v>SIDEC</v>
          </cell>
        </row>
        <row r="162">
          <cell r="A162" t="str">
            <v>Larochette</v>
          </cell>
          <cell r="B162">
            <v>61</v>
          </cell>
          <cell r="C162">
            <v>2016</v>
          </cell>
          <cell r="D162">
            <v>2101</v>
          </cell>
          <cell r="E162" t="str">
            <v>SIDEC</v>
          </cell>
        </row>
        <row r="163">
          <cell r="A163" t="str">
            <v>Lenningen</v>
          </cell>
          <cell r="B163">
            <v>62</v>
          </cell>
          <cell r="C163">
            <v>2016</v>
          </cell>
          <cell r="D163">
            <v>1800</v>
          </cell>
          <cell r="E163" t="str">
            <v>SIGRE</v>
          </cell>
        </row>
        <row r="164">
          <cell r="A164" t="str">
            <v>Leudelange</v>
          </cell>
          <cell r="B164">
            <v>63</v>
          </cell>
          <cell r="C164">
            <v>2016</v>
          </cell>
          <cell r="D164">
            <v>2445</v>
          </cell>
          <cell r="E164" t="str">
            <v>SIDOR</v>
          </cell>
        </row>
        <row r="165">
          <cell r="A165" t="str">
            <v>Lintgen</v>
          </cell>
          <cell r="B165">
            <v>64</v>
          </cell>
          <cell r="C165">
            <v>2016</v>
          </cell>
          <cell r="D165">
            <v>2811</v>
          </cell>
          <cell r="E165" t="str">
            <v>SIDEC</v>
          </cell>
        </row>
        <row r="166">
          <cell r="A166" t="str">
            <v>Lorentzweiler</v>
          </cell>
          <cell r="B166">
            <v>65</v>
          </cell>
          <cell r="C166">
            <v>2016</v>
          </cell>
          <cell r="D166">
            <v>3798</v>
          </cell>
          <cell r="E166" t="str">
            <v>SIDEC</v>
          </cell>
        </row>
        <row r="167">
          <cell r="A167" t="str">
            <v>Luxembourg</v>
          </cell>
          <cell r="B167">
            <v>66</v>
          </cell>
          <cell r="C167">
            <v>2016</v>
          </cell>
          <cell r="D167">
            <v>115227</v>
          </cell>
          <cell r="E167" t="str">
            <v>SIDOR</v>
          </cell>
        </row>
        <row r="168">
          <cell r="A168" t="str">
            <v>Mamer</v>
          </cell>
          <cell r="B168">
            <v>67</v>
          </cell>
          <cell r="C168">
            <v>2016</v>
          </cell>
          <cell r="D168">
            <v>8695</v>
          </cell>
          <cell r="E168" t="str">
            <v>SIDOR</v>
          </cell>
        </row>
        <row r="169">
          <cell r="A169" t="str">
            <v>Manternach</v>
          </cell>
          <cell r="B169">
            <v>68</v>
          </cell>
          <cell r="C169">
            <v>2016</v>
          </cell>
          <cell r="D169">
            <v>1916</v>
          </cell>
          <cell r="E169" t="str">
            <v>SIGRE</v>
          </cell>
        </row>
        <row r="170">
          <cell r="A170" t="str">
            <v>Mersch</v>
          </cell>
          <cell r="B170">
            <v>70</v>
          </cell>
          <cell r="C170">
            <v>2016</v>
          </cell>
          <cell r="D170">
            <v>9046</v>
          </cell>
          <cell r="E170" t="str">
            <v>SIDEC</v>
          </cell>
        </row>
        <row r="171">
          <cell r="A171" t="str">
            <v>Mertert</v>
          </cell>
          <cell r="B171">
            <v>71</v>
          </cell>
          <cell r="C171">
            <v>2016</v>
          </cell>
          <cell r="D171">
            <v>4364</v>
          </cell>
          <cell r="E171" t="str">
            <v>SIGRE</v>
          </cell>
        </row>
        <row r="172">
          <cell r="A172" t="str">
            <v>Mertzig</v>
          </cell>
          <cell r="B172">
            <v>72</v>
          </cell>
          <cell r="C172">
            <v>2016</v>
          </cell>
          <cell r="D172">
            <v>2080</v>
          </cell>
          <cell r="E172" t="str">
            <v>SIDEC</v>
          </cell>
        </row>
        <row r="173">
          <cell r="A173" t="str">
            <v>Mompach</v>
          </cell>
          <cell r="B173">
            <v>73</v>
          </cell>
          <cell r="C173">
            <v>2016</v>
          </cell>
          <cell r="D173">
            <v>1283</v>
          </cell>
          <cell r="E173" t="str">
            <v>SIGRE</v>
          </cell>
        </row>
        <row r="174">
          <cell r="A174" t="str">
            <v>Mondercange</v>
          </cell>
          <cell r="B174">
            <v>74</v>
          </cell>
          <cell r="C174">
            <v>2016</v>
          </cell>
          <cell r="D174">
            <v>6510</v>
          </cell>
          <cell r="E174" t="str">
            <v>SIDOR</v>
          </cell>
        </row>
        <row r="175">
          <cell r="A175" t="str">
            <v>Mondorf-les-Bains</v>
          </cell>
          <cell r="B175">
            <v>75</v>
          </cell>
          <cell r="C175">
            <v>2016</v>
          </cell>
          <cell r="D175">
            <v>4800</v>
          </cell>
          <cell r="E175" t="str">
            <v>SIGRE</v>
          </cell>
        </row>
        <row r="176">
          <cell r="A176" t="str">
            <v>Niederanven</v>
          </cell>
          <cell r="B176">
            <v>78</v>
          </cell>
          <cell r="C176">
            <v>2016</v>
          </cell>
          <cell r="D176">
            <v>5866</v>
          </cell>
          <cell r="E176" t="str">
            <v>SIDOR</v>
          </cell>
        </row>
        <row r="177">
          <cell r="A177" t="str">
            <v>Nommern</v>
          </cell>
          <cell r="B177">
            <v>79</v>
          </cell>
          <cell r="C177">
            <v>2016</v>
          </cell>
          <cell r="D177">
            <v>1331</v>
          </cell>
          <cell r="E177" t="str">
            <v>SIDEC</v>
          </cell>
        </row>
        <row r="178">
          <cell r="A178" t="str">
            <v>Parc Hosingen</v>
          </cell>
          <cell r="B178">
            <v>53</v>
          </cell>
          <cell r="C178">
            <v>2016</v>
          </cell>
          <cell r="D178">
            <v>3350</v>
          </cell>
          <cell r="E178" t="str">
            <v>SIDEC</v>
          </cell>
        </row>
        <row r="179">
          <cell r="A179" t="str">
            <v>Pétange</v>
          </cell>
          <cell r="B179">
            <v>81</v>
          </cell>
          <cell r="C179">
            <v>2016</v>
          </cell>
          <cell r="D179">
            <v>17973</v>
          </cell>
          <cell r="E179" t="str">
            <v>SIDOR</v>
          </cell>
        </row>
        <row r="180">
          <cell r="A180" t="str">
            <v>Préizerdaul</v>
          </cell>
          <cell r="B180">
            <v>9</v>
          </cell>
          <cell r="C180">
            <v>2016</v>
          </cell>
          <cell r="D180">
            <v>1621</v>
          </cell>
          <cell r="E180" t="str">
            <v>SIDEC</v>
          </cell>
        </row>
        <row r="181">
          <cell r="A181" t="str">
            <v>Putscheid</v>
          </cell>
          <cell r="B181">
            <v>80</v>
          </cell>
          <cell r="C181">
            <v>2016</v>
          </cell>
          <cell r="D181">
            <v>1090</v>
          </cell>
          <cell r="E181" t="str">
            <v>SIDEC</v>
          </cell>
        </row>
        <row r="182">
          <cell r="A182" t="str">
            <v>Rambrouch</v>
          </cell>
          <cell r="B182">
            <v>82</v>
          </cell>
          <cell r="C182">
            <v>2016</v>
          </cell>
          <cell r="D182">
            <v>4202</v>
          </cell>
          <cell r="E182" t="str">
            <v>SIDEC</v>
          </cell>
        </row>
        <row r="183">
          <cell r="A183" t="str">
            <v>Reckange-sur-Mess</v>
          </cell>
          <cell r="B183">
            <v>83</v>
          </cell>
          <cell r="C183">
            <v>2016</v>
          </cell>
          <cell r="D183">
            <v>2304</v>
          </cell>
          <cell r="E183" t="str">
            <v>SIDOR</v>
          </cell>
        </row>
        <row r="184">
          <cell r="A184" t="str">
            <v>Redange</v>
          </cell>
          <cell r="B184">
            <v>84</v>
          </cell>
          <cell r="C184">
            <v>2016</v>
          </cell>
          <cell r="D184">
            <v>2609</v>
          </cell>
          <cell r="E184" t="str">
            <v>SIDEC</v>
          </cell>
        </row>
        <row r="185">
          <cell r="A185" t="str">
            <v>Reisdorf</v>
          </cell>
          <cell r="B185">
            <v>85</v>
          </cell>
          <cell r="C185">
            <v>2016</v>
          </cell>
          <cell r="D185">
            <v>1121</v>
          </cell>
          <cell r="E185" t="str">
            <v>SIDEC</v>
          </cell>
        </row>
        <row r="186">
          <cell r="A186" t="str">
            <v>Remich</v>
          </cell>
          <cell r="B186">
            <v>87</v>
          </cell>
          <cell r="C186">
            <v>2016</v>
          </cell>
          <cell r="D186">
            <v>3482</v>
          </cell>
          <cell r="E186" t="str">
            <v>SIGRE</v>
          </cell>
        </row>
        <row r="187">
          <cell r="A187" t="str">
            <v>Roeser</v>
          </cell>
          <cell r="B187">
            <v>88</v>
          </cell>
          <cell r="C187">
            <v>2016</v>
          </cell>
          <cell r="D187">
            <v>5891</v>
          </cell>
          <cell r="E187" t="str">
            <v>SIDOR</v>
          </cell>
        </row>
        <row r="188">
          <cell r="A188" t="str">
            <v>Rosport</v>
          </cell>
          <cell r="B188">
            <v>89</v>
          </cell>
          <cell r="C188">
            <v>2016</v>
          </cell>
          <cell r="D188">
            <v>2222</v>
          </cell>
          <cell r="E188" t="str">
            <v>SIGRE</v>
          </cell>
        </row>
        <row r="189">
          <cell r="A189" t="str">
            <v>Rumelange</v>
          </cell>
          <cell r="B189">
            <v>90</v>
          </cell>
          <cell r="C189">
            <v>2016</v>
          </cell>
          <cell r="D189">
            <v>5422</v>
          </cell>
          <cell r="E189" t="str">
            <v>SIDOR</v>
          </cell>
        </row>
        <row r="190">
          <cell r="A190" t="str">
            <v>Saeul</v>
          </cell>
          <cell r="B190">
            <v>91</v>
          </cell>
          <cell r="C190">
            <v>2016</v>
          </cell>
          <cell r="D190">
            <v>723</v>
          </cell>
          <cell r="E190" t="str">
            <v>SIDEC</v>
          </cell>
        </row>
        <row r="191">
          <cell r="A191" t="str">
            <v>Sandweiler</v>
          </cell>
          <cell r="B191">
            <v>92</v>
          </cell>
          <cell r="C191">
            <v>2016</v>
          </cell>
          <cell r="D191">
            <v>3450</v>
          </cell>
          <cell r="E191" t="str">
            <v>SIDOR</v>
          </cell>
        </row>
        <row r="192">
          <cell r="A192" t="str">
            <v>Sanem</v>
          </cell>
          <cell r="B192">
            <v>93</v>
          </cell>
          <cell r="C192">
            <v>2016</v>
          </cell>
          <cell r="D192">
            <v>15748</v>
          </cell>
          <cell r="E192" t="str">
            <v>SIDOR</v>
          </cell>
        </row>
        <row r="193">
          <cell r="A193" t="str">
            <v>Schengen</v>
          </cell>
          <cell r="B193">
            <v>86</v>
          </cell>
          <cell r="C193">
            <v>2016</v>
          </cell>
          <cell r="D193">
            <v>4615</v>
          </cell>
          <cell r="E193" t="str">
            <v>SIGRE</v>
          </cell>
        </row>
        <row r="194">
          <cell r="A194" t="str">
            <v>Schieren</v>
          </cell>
          <cell r="B194">
            <v>94</v>
          </cell>
          <cell r="C194">
            <v>2016</v>
          </cell>
          <cell r="D194">
            <v>1902</v>
          </cell>
          <cell r="E194" t="str">
            <v>SIDEC</v>
          </cell>
        </row>
        <row r="195">
          <cell r="A195" t="str">
            <v>Schifflange</v>
          </cell>
          <cell r="B195">
            <v>95</v>
          </cell>
          <cell r="C195">
            <v>2016</v>
          </cell>
          <cell r="D195">
            <v>9924</v>
          </cell>
          <cell r="E195" t="str">
            <v>SIDOR</v>
          </cell>
        </row>
        <row r="196">
          <cell r="A196" t="str">
            <v>Schuttrange</v>
          </cell>
          <cell r="B196">
            <v>96</v>
          </cell>
          <cell r="C196">
            <v>2016</v>
          </cell>
          <cell r="D196">
            <v>4147</v>
          </cell>
          <cell r="E196" t="str">
            <v>SIDOR</v>
          </cell>
        </row>
        <row r="197">
          <cell r="A197" t="str">
            <v>Septfontaines</v>
          </cell>
          <cell r="B197">
            <v>97</v>
          </cell>
          <cell r="C197">
            <v>2016</v>
          </cell>
          <cell r="D197">
            <v>813</v>
          </cell>
          <cell r="E197" t="str">
            <v>SIDOR</v>
          </cell>
        </row>
        <row r="198">
          <cell r="A198" t="str">
            <v>Stadtbredimus</v>
          </cell>
          <cell r="B198">
            <v>98</v>
          </cell>
          <cell r="C198">
            <v>2016</v>
          </cell>
          <cell r="D198">
            <v>1794</v>
          </cell>
          <cell r="E198" t="str">
            <v>SIGRE</v>
          </cell>
        </row>
        <row r="199">
          <cell r="A199" t="str">
            <v>Steinfort</v>
          </cell>
          <cell r="B199">
            <v>99</v>
          </cell>
          <cell r="C199">
            <v>2016</v>
          </cell>
          <cell r="D199">
            <v>4762</v>
          </cell>
          <cell r="E199" t="str">
            <v>SIDOR</v>
          </cell>
        </row>
        <row r="200">
          <cell r="A200" t="str">
            <v>Steinsel</v>
          </cell>
          <cell r="B200">
            <v>100</v>
          </cell>
          <cell r="C200">
            <v>2016</v>
          </cell>
          <cell r="D200">
            <v>5171</v>
          </cell>
          <cell r="E200" t="str">
            <v>SIDOR</v>
          </cell>
        </row>
        <row r="201">
          <cell r="A201" t="str">
            <v>Strassen</v>
          </cell>
          <cell r="B201">
            <v>101</v>
          </cell>
          <cell r="C201">
            <v>2016</v>
          </cell>
          <cell r="D201">
            <v>8497</v>
          </cell>
          <cell r="E201" t="str">
            <v>SIDOR</v>
          </cell>
        </row>
        <row r="202">
          <cell r="A202" t="str">
            <v>Tandel</v>
          </cell>
          <cell r="B202">
            <v>2</v>
          </cell>
          <cell r="C202">
            <v>2016</v>
          </cell>
          <cell r="D202">
            <v>1943</v>
          </cell>
          <cell r="E202" t="str">
            <v>SIDEC</v>
          </cell>
        </row>
        <row r="203">
          <cell r="A203" t="str">
            <v>Troisvierges</v>
          </cell>
          <cell r="B203">
            <v>102</v>
          </cell>
          <cell r="C203">
            <v>2016</v>
          </cell>
          <cell r="D203">
            <v>3112</v>
          </cell>
          <cell r="E203" t="str">
            <v>SIDEC</v>
          </cell>
        </row>
        <row r="204">
          <cell r="A204" t="str">
            <v>Tuntange</v>
          </cell>
          <cell r="B204">
            <v>103</v>
          </cell>
          <cell r="C204">
            <v>2016</v>
          </cell>
          <cell r="D204">
            <v>1608</v>
          </cell>
          <cell r="E204" t="str">
            <v>SIDEC</v>
          </cell>
        </row>
        <row r="205">
          <cell r="A205" t="str">
            <v>Useldange</v>
          </cell>
          <cell r="B205">
            <v>104</v>
          </cell>
          <cell r="C205">
            <v>2016</v>
          </cell>
          <cell r="D205">
            <v>1658</v>
          </cell>
          <cell r="E205" t="str">
            <v>SIDEC</v>
          </cell>
        </row>
        <row r="206">
          <cell r="A206" t="str">
            <v>Vallée de l'Ernz</v>
          </cell>
          <cell r="B206">
            <v>32</v>
          </cell>
          <cell r="C206">
            <v>2016</v>
          </cell>
          <cell r="D206">
            <v>2570</v>
          </cell>
          <cell r="E206" t="str">
            <v>SIDEC</v>
          </cell>
        </row>
        <row r="207">
          <cell r="A207" t="str">
            <v>Vianden</v>
          </cell>
          <cell r="B207">
            <v>105</v>
          </cell>
          <cell r="C207">
            <v>2016</v>
          </cell>
          <cell r="D207">
            <v>1918</v>
          </cell>
          <cell r="E207" t="str">
            <v>SIDEC</v>
          </cell>
        </row>
        <row r="208">
          <cell r="A208" t="str">
            <v>Vichten</v>
          </cell>
          <cell r="B208">
            <v>106</v>
          </cell>
          <cell r="C208">
            <v>2016</v>
          </cell>
          <cell r="D208">
            <v>1186</v>
          </cell>
          <cell r="E208" t="str">
            <v>SIDEC</v>
          </cell>
        </row>
        <row r="209">
          <cell r="A209" t="str">
            <v>Wahl</v>
          </cell>
          <cell r="B209">
            <v>107</v>
          </cell>
          <cell r="C209">
            <v>2016</v>
          </cell>
          <cell r="D209">
            <v>951</v>
          </cell>
          <cell r="E209" t="str">
            <v>SIDEC</v>
          </cell>
        </row>
        <row r="210">
          <cell r="A210" t="str">
            <v>Waldbillig</v>
          </cell>
          <cell r="B210">
            <v>108</v>
          </cell>
          <cell r="C210">
            <v>2016</v>
          </cell>
          <cell r="D210">
            <v>1644</v>
          </cell>
          <cell r="E210" t="str">
            <v>SIGRE</v>
          </cell>
        </row>
        <row r="211">
          <cell r="A211" t="str">
            <v>Waldbredimus</v>
          </cell>
          <cell r="B211">
            <v>109</v>
          </cell>
          <cell r="C211">
            <v>2016</v>
          </cell>
          <cell r="D211">
            <v>929</v>
          </cell>
          <cell r="E211" t="str">
            <v>SIGRE</v>
          </cell>
        </row>
        <row r="212">
          <cell r="A212" t="str">
            <v>Walferdange</v>
          </cell>
          <cell r="B212">
            <v>110</v>
          </cell>
          <cell r="C212">
            <v>2016</v>
          </cell>
          <cell r="D212">
            <v>7818</v>
          </cell>
          <cell r="E212" t="str">
            <v>SIDOR</v>
          </cell>
        </row>
        <row r="213">
          <cell r="A213" t="str">
            <v>Weiler-la-Tour</v>
          </cell>
          <cell r="B213">
            <v>111</v>
          </cell>
          <cell r="C213">
            <v>2016</v>
          </cell>
          <cell r="D213">
            <v>2245</v>
          </cell>
          <cell r="E213" t="str">
            <v>SIDOR</v>
          </cell>
        </row>
        <row r="214">
          <cell r="A214" t="str">
            <v>Weiswampach</v>
          </cell>
          <cell r="B214">
            <v>112</v>
          </cell>
          <cell r="C214">
            <v>2016</v>
          </cell>
          <cell r="D214">
            <v>1676</v>
          </cell>
          <cell r="E214" t="str">
            <v>SIDEC</v>
          </cell>
        </row>
        <row r="215">
          <cell r="A215" t="str">
            <v>Wiltz</v>
          </cell>
          <cell r="B215">
            <v>114</v>
          </cell>
          <cell r="C215">
            <v>2016</v>
          </cell>
          <cell r="D215">
            <v>6522</v>
          </cell>
          <cell r="E215" t="str">
            <v>SIDEC</v>
          </cell>
        </row>
        <row r="216">
          <cell r="A216" t="str">
            <v>Wincrange</v>
          </cell>
          <cell r="B216">
            <v>116</v>
          </cell>
          <cell r="C216">
            <v>2016</v>
          </cell>
          <cell r="D216">
            <v>4141</v>
          </cell>
          <cell r="E216" t="str">
            <v>SIDEC</v>
          </cell>
        </row>
        <row r="217">
          <cell r="A217" t="str">
            <v>Winseler</v>
          </cell>
          <cell r="B217">
            <v>117</v>
          </cell>
          <cell r="C217">
            <v>2016</v>
          </cell>
          <cell r="D217">
            <v>1162</v>
          </cell>
          <cell r="E217" t="str">
            <v>SIDEC</v>
          </cell>
        </row>
        <row r="218">
          <cell r="A218" t="str">
            <v>Wormeldange</v>
          </cell>
          <cell r="B218">
            <v>118</v>
          </cell>
          <cell r="C218">
            <v>2016</v>
          </cell>
          <cell r="D218">
            <v>2685</v>
          </cell>
          <cell r="E218" t="str">
            <v>SIGRE</v>
          </cell>
        </row>
      </sheetData>
      <sheetData sheetId="1"/>
      <sheetData sheetId="2"/>
      <sheetData sheetId="3"/>
      <sheetData sheetId="4"/>
      <sheetData sheetId="5"/>
      <sheetData sheetId="6"/>
      <sheetData sheetId="7"/>
      <sheetData sheetId="8"/>
      <sheetData sheetId="9"/>
      <sheetData sheetId="10"/>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SDK-Stoffe DB neu"/>
      <sheetName val="Syndikate, Einwohner"/>
      <sheetName val="Einwohner 2018"/>
      <sheetName val="Mobil"/>
      <sheetName val="Pivot von Mobil"/>
      <sheetName val="Gemeindemengen-I"/>
      <sheetName val="Test-Pivot-Gemeindemenge"/>
      <sheetName val="Gemeinden"/>
      <sheetName val="Gemeindemengen-work"/>
      <sheetName val="SIGRE-Veteil"/>
      <sheetName val="SIGRE-sortiert"/>
      <sheetName val="SIGRE-Import"/>
      <sheetName val="Anmerkungen"/>
      <sheetName val="Gemeindemengen-II"/>
      <sheetName val="Gemeindemengen-Import"/>
      <sheetName val="mobilde SDK gesamt-IMPORT"/>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1">
          <cell r="A1" t="str">
            <v>Gemeinde</v>
          </cell>
          <cell r="B1" t="str">
            <v>Gemeinde-Nr</v>
          </cell>
        </row>
        <row r="2">
          <cell r="A2" t="str">
            <v>Nicht Relevant</v>
          </cell>
          <cell r="B2">
            <v>0</v>
          </cell>
        </row>
        <row r="3">
          <cell r="A3" t="str">
            <v>Käerjeng</v>
          </cell>
          <cell r="B3">
            <v>1</v>
          </cell>
        </row>
        <row r="4">
          <cell r="A4" t="str">
            <v>Tandel</v>
          </cell>
          <cell r="B4">
            <v>2</v>
          </cell>
        </row>
        <row r="5">
          <cell r="A5" t="str">
            <v>Beaufort</v>
          </cell>
          <cell r="B5">
            <v>3</v>
          </cell>
        </row>
        <row r="6">
          <cell r="A6" t="str">
            <v>Bech</v>
          </cell>
          <cell r="B6">
            <v>4</v>
          </cell>
        </row>
        <row r="7">
          <cell r="A7" t="str">
            <v>Beckerich</v>
          </cell>
          <cell r="B7">
            <v>5</v>
          </cell>
        </row>
        <row r="8">
          <cell r="A8" t="str">
            <v>Berdorf</v>
          </cell>
          <cell r="B8">
            <v>6</v>
          </cell>
        </row>
        <row r="9">
          <cell r="A9" t="str">
            <v>Colmar-Berg</v>
          </cell>
          <cell r="B9">
            <v>7</v>
          </cell>
        </row>
        <row r="10">
          <cell r="A10" t="str">
            <v>Bertrange</v>
          </cell>
          <cell r="B10">
            <v>8</v>
          </cell>
        </row>
        <row r="11">
          <cell r="A11" t="str">
            <v>Préizerdaul</v>
          </cell>
          <cell r="B11">
            <v>9</v>
          </cell>
        </row>
        <row r="12">
          <cell r="A12" t="str">
            <v>Bettembourg</v>
          </cell>
          <cell r="B12">
            <v>10</v>
          </cell>
        </row>
        <row r="13">
          <cell r="A13" t="str">
            <v>Bettendorf</v>
          </cell>
          <cell r="B13">
            <v>11</v>
          </cell>
        </row>
        <row r="14">
          <cell r="A14" t="str">
            <v>Betzdorf</v>
          </cell>
          <cell r="B14">
            <v>12</v>
          </cell>
        </row>
        <row r="15">
          <cell r="A15" t="str">
            <v>Bissen</v>
          </cell>
          <cell r="B15">
            <v>13</v>
          </cell>
        </row>
        <row r="16">
          <cell r="A16" t="str">
            <v>Biwer</v>
          </cell>
          <cell r="B16">
            <v>14</v>
          </cell>
        </row>
        <row r="17">
          <cell r="A17" t="str">
            <v>Helperknapp</v>
          </cell>
          <cell r="B17">
            <v>15</v>
          </cell>
        </row>
        <row r="18">
          <cell r="A18" t="str">
            <v>Boulaide</v>
          </cell>
          <cell r="B18">
            <v>16</v>
          </cell>
        </row>
        <row r="19">
          <cell r="A19" t="str">
            <v>Bourscheid</v>
          </cell>
          <cell r="B19">
            <v>17</v>
          </cell>
        </row>
        <row r="20">
          <cell r="A20" t="str">
            <v>Bous</v>
          </cell>
          <cell r="B20">
            <v>18</v>
          </cell>
        </row>
        <row r="21">
          <cell r="A21" t="str">
            <v>Burmerange</v>
          </cell>
          <cell r="B21">
            <v>19</v>
          </cell>
        </row>
        <row r="22">
          <cell r="A22" t="str">
            <v>Clemency</v>
          </cell>
          <cell r="B22">
            <v>20</v>
          </cell>
        </row>
        <row r="23">
          <cell r="A23" t="str">
            <v>Cliärref</v>
          </cell>
          <cell r="B23">
            <v>21</v>
          </cell>
        </row>
        <row r="24">
          <cell r="A24" t="str">
            <v>Consdorf</v>
          </cell>
          <cell r="B24">
            <v>22</v>
          </cell>
        </row>
        <row r="25">
          <cell r="A25" t="str">
            <v>Consthum</v>
          </cell>
          <cell r="B25">
            <v>23</v>
          </cell>
        </row>
        <row r="26">
          <cell r="A26" t="str">
            <v>Contern</v>
          </cell>
          <cell r="B26">
            <v>24</v>
          </cell>
        </row>
        <row r="27">
          <cell r="A27" t="str">
            <v>Dalheim</v>
          </cell>
          <cell r="B27">
            <v>25</v>
          </cell>
        </row>
        <row r="28">
          <cell r="A28" t="str">
            <v>Diekirch</v>
          </cell>
          <cell r="B28">
            <v>26</v>
          </cell>
        </row>
        <row r="29">
          <cell r="A29" t="str">
            <v>Differdange</v>
          </cell>
          <cell r="B29">
            <v>27</v>
          </cell>
        </row>
        <row r="30">
          <cell r="A30" t="str">
            <v>Dippach</v>
          </cell>
          <cell r="B30">
            <v>28</v>
          </cell>
        </row>
        <row r="31">
          <cell r="A31" t="str">
            <v>Dudelange</v>
          </cell>
          <cell r="B31">
            <v>29</v>
          </cell>
        </row>
        <row r="32">
          <cell r="A32" t="str">
            <v>Echternach</v>
          </cell>
          <cell r="B32">
            <v>30</v>
          </cell>
        </row>
        <row r="33">
          <cell r="A33" t="str">
            <v>Ell</v>
          </cell>
          <cell r="B33">
            <v>31</v>
          </cell>
        </row>
        <row r="34">
          <cell r="A34" t="str">
            <v>Vallée de l'Ernz</v>
          </cell>
          <cell r="B34">
            <v>32</v>
          </cell>
        </row>
        <row r="35">
          <cell r="A35" t="str">
            <v>Erpeldange-sur-Sûre</v>
          </cell>
          <cell r="B35">
            <v>33</v>
          </cell>
        </row>
        <row r="36">
          <cell r="A36" t="str">
            <v>Esch-sur-Alzette</v>
          </cell>
          <cell r="B36">
            <v>34</v>
          </cell>
        </row>
        <row r="37">
          <cell r="A37" t="str">
            <v>Esch-sur-Sûre</v>
          </cell>
          <cell r="B37">
            <v>35</v>
          </cell>
        </row>
        <row r="38">
          <cell r="A38" t="str">
            <v>Eschweiler</v>
          </cell>
          <cell r="B38">
            <v>36</v>
          </cell>
        </row>
        <row r="39">
          <cell r="A39" t="str">
            <v>Ettelbruck</v>
          </cell>
          <cell r="B39">
            <v>37</v>
          </cell>
        </row>
        <row r="40">
          <cell r="A40" t="str">
            <v>Feulen</v>
          </cell>
          <cell r="B40">
            <v>38</v>
          </cell>
        </row>
        <row r="41">
          <cell r="A41" t="str">
            <v>Fischbach</v>
          </cell>
          <cell r="B41">
            <v>39</v>
          </cell>
        </row>
        <row r="42">
          <cell r="A42" t="str">
            <v>Flaxweiler</v>
          </cell>
          <cell r="B42">
            <v>40</v>
          </cell>
        </row>
        <row r="43">
          <cell r="A43" t="str">
            <v>Fouhren</v>
          </cell>
          <cell r="B43">
            <v>41</v>
          </cell>
        </row>
        <row r="44">
          <cell r="A44" t="str">
            <v>Frisange</v>
          </cell>
          <cell r="B44">
            <v>42</v>
          </cell>
        </row>
        <row r="45">
          <cell r="A45" t="str">
            <v>Garnich</v>
          </cell>
          <cell r="B45">
            <v>43</v>
          </cell>
        </row>
        <row r="46">
          <cell r="A46" t="str">
            <v>Goesdorf</v>
          </cell>
          <cell r="B46">
            <v>44</v>
          </cell>
        </row>
        <row r="47">
          <cell r="A47" t="str">
            <v>Grevenmacher</v>
          </cell>
          <cell r="B47">
            <v>45</v>
          </cell>
        </row>
        <row r="48">
          <cell r="A48" t="str">
            <v>Grosbous</v>
          </cell>
          <cell r="B48">
            <v>46</v>
          </cell>
        </row>
        <row r="49">
          <cell r="A49" t="str">
            <v>Heffingen</v>
          </cell>
          <cell r="B49">
            <v>47</v>
          </cell>
        </row>
        <row r="50">
          <cell r="A50" t="str">
            <v>Heiderscheid</v>
          </cell>
          <cell r="B50">
            <v>48</v>
          </cell>
        </row>
        <row r="51">
          <cell r="A51" t="str">
            <v>Heinerscheid</v>
          </cell>
          <cell r="B51">
            <v>49</v>
          </cell>
        </row>
        <row r="52">
          <cell r="A52" t="str">
            <v>Hesperange</v>
          </cell>
          <cell r="B52">
            <v>50</v>
          </cell>
        </row>
        <row r="53">
          <cell r="A53" t="str">
            <v>Habscht</v>
          </cell>
          <cell r="B53">
            <v>51</v>
          </cell>
        </row>
        <row r="54">
          <cell r="A54" t="str">
            <v>Hoscheid</v>
          </cell>
          <cell r="B54">
            <v>52</v>
          </cell>
        </row>
        <row r="55">
          <cell r="A55" t="str">
            <v>Parc Hosingen</v>
          </cell>
          <cell r="B55">
            <v>53</v>
          </cell>
        </row>
        <row r="56">
          <cell r="A56" t="str">
            <v>Junglinster</v>
          </cell>
          <cell r="B56">
            <v>54</v>
          </cell>
        </row>
        <row r="57">
          <cell r="A57" t="str">
            <v>Kiischpelt</v>
          </cell>
          <cell r="B57">
            <v>55</v>
          </cell>
        </row>
        <row r="58">
          <cell r="A58" t="str">
            <v>Kayl</v>
          </cell>
          <cell r="B58">
            <v>56</v>
          </cell>
        </row>
        <row r="59">
          <cell r="A59" t="str">
            <v>Kehlen</v>
          </cell>
          <cell r="B59">
            <v>57</v>
          </cell>
        </row>
        <row r="60">
          <cell r="A60" t="str">
            <v>Koerich</v>
          </cell>
          <cell r="B60">
            <v>58</v>
          </cell>
        </row>
        <row r="61">
          <cell r="A61" t="str">
            <v>Kopstal</v>
          </cell>
          <cell r="B61">
            <v>59</v>
          </cell>
        </row>
        <row r="62">
          <cell r="A62" t="str">
            <v>Lac de la Haute-Sûre</v>
          </cell>
          <cell r="B62">
            <v>60</v>
          </cell>
        </row>
        <row r="63">
          <cell r="A63" t="str">
            <v>Larochette</v>
          </cell>
          <cell r="B63">
            <v>61</v>
          </cell>
        </row>
        <row r="64">
          <cell r="A64" t="str">
            <v>Lenningen</v>
          </cell>
          <cell r="B64">
            <v>62</v>
          </cell>
        </row>
        <row r="65">
          <cell r="A65" t="str">
            <v>Leudelange</v>
          </cell>
          <cell r="B65">
            <v>63</v>
          </cell>
        </row>
        <row r="66">
          <cell r="A66" t="str">
            <v>Lintgen</v>
          </cell>
          <cell r="B66">
            <v>64</v>
          </cell>
        </row>
        <row r="67">
          <cell r="A67" t="str">
            <v>Lorentzweiler</v>
          </cell>
          <cell r="B67">
            <v>65</v>
          </cell>
        </row>
        <row r="68">
          <cell r="A68" t="str">
            <v>Luxembourg</v>
          </cell>
          <cell r="B68">
            <v>66</v>
          </cell>
        </row>
        <row r="69">
          <cell r="A69" t="str">
            <v>Mamer</v>
          </cell>
          <cell r="B69">
            <v>67</v>
          </cell>
        </row>
        <row r="70">
          <cell r="A70" t="str">
            <v>Manternach</v>
          </cell>
          <cell r="B70">
            <v>68</v>
          </cell>
        </row>
        <row r="71">
          <cell r="A71" t="str">
            <v>Medernach</v>
          </cell>
          <cell r="B71">
            <v>69</v>
          </cell>
        </row>
        <row r="72">
          <cell r="A72" t="str">
            <v>Mersch</v>
          </cell>
          <cell r="B72">
            <v>70</v>
          </cell>
        </row>
        <row r="73">
          <cell r="A73" t="str">
            <v>Mertert</v>
          </cell>
          <cell r="B73">
            <v>71</v>
          </cell>
        </row>
        <row r="74">
          <cell r="A74" t="str">
            <v>Mertzig</v>
          </cell>
          <cell r="B74">
            <v>72</v>
          </cell>
        </row>
        <row r="75">
          <cell r="A75" t="str">
            <v>Mompach</v>
          </cell>
          <cell r="B75">
            <v>73</v>
          </cell>
        </row>
        <row r="76">
          <cell r="A76" t="str">
            <v>Mondercange</v>
          </cell>
          <cell r="B76">
            <v>74</v>
          </cell>
        </row>
        <row r="77">
          <cell r="A77" t="str">
            <v>Mondorf-les-Bains</v>
          </cell>
          <cell r="B77">
            <v>75</v>
          </cell>
        </row>
        <row r="78">
          <cell r="A78" t="str">
            <v>Munshausen</v>
          </cell>
          <cell r="B78">
            <v>76</v>
          </cell>
        </row>
        <row r="79">
          <cell r="A79" t="str">
            <v>Neunhausen</v>
          </cell>
          <cell r="B79">
            <v>77</v>
          </cell>
        </row>
        <row r="80">
          <cell r="A80" t="str">
            <v>Niederanven</v>
          </cell>
          <cell r="B80">
            <v>78</v>
          </cell>
        </row>
        <row r="81">
          <cell r="A81" t="str">
            <v>Nommern</v>
          </cell>
          <cell r="B81">
            <v>79</v>
          </cell>
        </row>
        <row r="82">
          <cell r="A82" t="str">
            <v>Putscheid</v>
          </cell>
          <cell r="B82">
            <v>80</v>
          </cell>
        </row>
        <row r="83">
          <cell r="A83" t="str">
            <v>Pétange</v>
          </cell>
          <cell r="B83">
            <v>81</v>
          </cell>
        </row>
        <row r="84">
          <cell r="A84" t="str">
            <v>Rambrouch</v>
          </cell>
          <cell r="B84">
            <v>82</v>
          </cell>
        </row>
        <row r="85">
          <cell r="A85" t="str">
            <v>Reckange-sur-Mess</v>
          </cell>
          <cell r="B85">
            <v>83</v>
          </cell>
        </row>
        <row r="86">
          <cell r="A86" t="str">
            <v>Redange-sur-Attert</v>
          </cell>
          <cell r="B86">
            <v>84</v>
          </cell>
        </row>
        <row r="87">
          <cell r="A87" t="str">
            <v>Reisdorf</v>
          </cell>
          <cell r="B87">
            <v>85</v>
          </cell>
        </row>
        <row r="88">
          <cell r="A88" t="str">
            <v>Schengen</v>
          </cell>
          <cell r="B88">
            <v>86</v>
          </cell>
        </row>
        <row r="89">
          <cell r="A89" t="str">
            <v>Remich</v>
          </cell>
          <cell r="B89">
            <v>87</v>
          </cell>
        </row>
        <row r="90">
          <cell r="A90" t="str">
            <v>Roeser</v>
          </cell>
          <cell r="B90">
            <v>88</v>
          </cell>
        </row>
        <row r="91">
          <cell r="A91" t="str">
            <v>Rosport-Mompach</v>
          </cell>
          <cell r="B91">
            <v>89</v>
          </cell>
        </row>
        <row r="92">
          <cell r="A92" t="str">
            <v>Rumelange</v>
          </cell>
          <cell r="B92">
            <v>90</v>
          </cell>
        </row>
        <row r="93">
          <cell r="A93" t="str">
            <v>Saeul</v>
          </cell>
          <cell r="B93">
            <v>91</v>
          </cell>
        </row>
        <row r="94">
          <cell r="A94" t="str">
            <v>Sandweiler</v>
          </cell>
          <cell r="B94">
            <v>92</v>
          </cell>
        </row>
        <row r="95">
          <cell r="A95" t="str">
            <v>Sanem</v>
          </cell>
          <cell r="B95">
            <v>93</v>
          </cell>
        </row>
        <row r="96">
          <cell r="A96" t="str">
            <v>Schieren</v>
          </cell>
          <cell r="B96">
            <v>94</v>
          </cell>
        </row>
        <row r="97">
          <cell r="A97" t="str">
            <v>Schifflange</v>
          </cell>
          <cell r="B97">
            <v>95</v>
          </cell>
        </row>
        <row r="98">
          <cell r="A98" t="str">
            <v>Schuttrange</v>
          </cell>
          <cell r="B98">
            <v>96</v>
          </cell>
        </row>
        <row r="99">
          <cell r="A99" t="str">
            <v>Septfontaines</v>
          </cell>
          <cell r="B99">
            <v>97</v>
          </cell>
        </row>
        <row r="100">
          <cell r="A100" t="str">
            <v>Stadtbredimus</v>
          </cell>
          <cell r="B100">
            <v>98</v>
          </cell>
        </row>
        <row r="101">
          <cell r="A101" t="str">
            <v>Steinfort</v>
          </cell>
          <cell r="B101">
            <v>99</v>
          </cell>
        </row>
        <row r="102">
          <cell r="A102" t="str">
            <v>Steinsel</v>
          </cell>
          <cell r="B102">
            <v>100</v>
          </cell>
        </row>
        <row r="103">
          <cell r="A103" t="str">
            <v>Strassen</v>
          </cell>
          <cell r="B103">
            <v>101</v>
          </cell>
        </row>
        <row r="104">
          <cell r="A104" t="str">
            <v>Troisvierges</v>
          </cell>
          <cell r="B104">
            <v>102</v>
          </cell>
        </row>
        <row r="105">
          <cell r="A105" t="str">
            <v>Tuntange</v>
          </cell>
          <cell r="B105">
            <v>103</v>
          </cell>
        </row>
        <row r="106">
          <cell r="A106" t="str">
            <v>Useldange</v>
          </cell>
          <cell r="B106">
            <v>104</v>
          </cell>
        </row>
        <row r="107">
          <cell r="A107" t="str">
            <v>Vianden</v>
          </cell>
          <cell r="B107">
            <v>105</v>
          </cell>
        </row>
        <row r="108">
          <cell r="A108" t="str">
            <v>Vichten</v>
          </cell>
          <cell r="B108">
            <v>106</v>
          </cell>
        </row>
        <row r="109">
          <cell r="A109" t="str">
            <v>Wahl</v>
          </cell>
          <cell r="B109">
            <v>107</v>
          </cell>
        </row>
        <row r="110">
          <cell r="A110" t="str">
            <v>Waldbillig</v>
          </cell>
          <cell r="B110">
            <v>108</v>
          </cell>
        </row>
        <row r="111">
          <cell r="A111" t="str">
            <v>Waldbredimus</v>
          </cell>
          <cell r="B111">
            <v>109</v>
          </cell>
        </row>
        <row r="112">
          <cell r="A112" t="str">
            <v>Walferdange</v>
          </cell>
          <cell r="B112">
            <v>110</v>
          </cell>
        </row>
        <row r="113">
          <cell r="A113" t="str">
            <v>Weiler-la-Tour</v>
          </cell>
          <cell r="B113">
            <v>111</v>
          </cell>
        </row>
        <row r="114">
          <cell r="A114" t="str">
            <v>Weiswampach</v>
          </cell>
          <cell r="B114">
            <v>112</v>
          </cell>
        </row>
        <row r="115">
          <cell r="A115" t="str">
            <v>Wellenstein</v>
          </cell>
          <cell r="B115">
            <v>113</v>
          </cell>
        </row>
        <row r="116">
          <cell r="A116" t="str">
            <v>Wiltz</v>
          </cell>
          <cell r="B116">
            <v>114</v>
          </cell>
        </row>
        <row r="117">
          <cell r="A117" t="str">
            <v>Wilwerwiltz</v>
          </cell>
          <cell r="B117">
            <v>115</v>
          </cell>
        </row>
        <row r="118">
          <cell r="A118" t="str">
            <v>Wincrange</v>
          </cell>
          <cell r="B118">
            <v>116</v>
          </cell>
        </row>
        <row r="119">
          <cell r="A119" t="str">
            <v>Winseler</v>
          </cell>
          <cell r="B119">
            <v>117</v>
          </cell>
        </row>
        <row r="120">
          <cell r="A120" t="str">
            <v>Wormeldange</v>
          </cell>
          <cell r="B120">
            <v>118</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SDK-Stoffe DB neu"/>
      <sheetName val="Syndikate, Einwohner"/>
      <sheetName val="Stationär"/>
      <sheetName val="Stationär - work"/>
      <sheetName val="PIVOT-stat-work"/>
      <sheetName val="nach PIVOT - work"/>
      <sheetName val="Walferdange"/>
      <sheetName val="Walferdange-Import"/>
      <sheetName val="RCP Kayl (STEP)"/>
      <sheetName val="RCP Kayl (STEP) -Import"/>
      <sheetName val="RCP Dudelange-Bettembourg (STEP"/>
      <sheetName val="RCP Dudelange-Bettem-Import"/>
      <sheetName val="RCP Schifflange (SIVEC)"/>
      <sheetName val="RCP Schifflange (SIVEC) Import"/>
      <sheetName val="RCP Wiltz (SIDEC)"/>
      <sheetName val="RCP Wiltz (SIDEC) Import"/>
      <sheetName val="RCP Redange-Attert (SIDEC)"/>
      <sheetName val="RCP Redange(SIDEC) Import"/>
      <sheetName val="RCP Mersch (SIDEC)"/>
      <sheetName val="Tabelle1"/>
      <sheetName val="RCP Mersch (SIDEC) Import"/>
      <sheetName val="RCP Lentzweiler (SIDEC)"/>
      <sheetName val="RCP Lentzweiler (SIDEC) Import"/>
      <sheetName val="RCP Fridhaff (SIDEC)"/>
      <sheetName val="RCP Fridhaff (SIDEC) Import"/>
      <sheetName val="RCP Kehlen (SICA)"/>
      <sheetName val="RCP Kehlen (SICA) Import"/>
      <sheetName val="RCP Pétange"/>
      <sheetName val="RCP Pétange Import"/>
      <sheetName val="RCP Munsbach"/>
      <sheetName val="RCP Munsbach Import"/>
      <sheetName val="RCP Luxembourg"/>
      <sheetName val="RCP Luxembourg Import"/>
      <sheetName val="RCP Junglinster"/>
      <sheetName val="RCP Junglinster Import"/>
      <sheetName val="RCP-Differdange"/>
      <sheetName val="RCP-Differdange Import"/>
      <sheetName val="RCP Käerjeng"/>
      <sheetName val="RCP Käerjeng Import"/>
      <sheetName val="RCP-Hesperange"/>
      <sheetName val="RCP-Hesperange Import"/>
      <sheetName val="RCP Bech-Kleinmacher (Fa. Hein)"/>
      <sheetName val="RCP Bech-KM (Fa. Hein) Import "/>
      <sheetName val="SIGRE-Sammelstelle-RCP"/>
      <sheetName val="SIGRE-Sammelstelle-RCP Import"/>
      <sheetName val="SIGRE-neu001"/>
      <sheetName val="SIGRE-neu002"/>
      <sheetName val="SIGRE-neu003 Verteilung Rest"/>
      <sheetName val="SIGRE-gesamt IMPORT"/>
      <sheetName val="SDK-stat. gesamt Import"/>
      <sheetName val="SDK-mobil STEINSEL"/>
      <sheetName val="SDK-Mobil Mondorf-les-Bains"/>
      <sheetName val="SDK-mobil Rosport-Mompach"/>
      <sheetName val="SDK-mobil Mertert"/>
      <sheetName val="SDK-mobil Manternach"/>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row r="1">
          <cell r="A1" t="str">
            <v>Abf-Nr.</v>
          </cell>
          <cell r="B1" t="str">
            <v>Code-Lux</v>
          </cell>
          <cell r="C1" t="str">
            <v>Abfallart DB</v>
          </cell>
          <cell r="D1" t="str">
            <v>Betzdorf</v>
          </cell>
          <cell r="E1" t="str">
            <v>Biwer</v>
          </cell>
          <cell r="F1" t="str">
            <v>Flaxweiler</v>
          </cell>
          <cell r="G1" t="str">
            <v>Grevenmacher</v>
          </cell>
          <cell r="H1" t="str">
            <v>Lenningen</v>
          </cell>
          <cell r="I1" t="str">
            <v>Summe</v>
          </cell>
        </row>
        <row r="2">
          <cell r="A2">
            <v>1</v>
          </cell>
          <cell r="B2">
            <v>54112</v>
          </cell>
          <cell r="C2" t="str">
            <v>Altöl</v>
          </cell>
          <cell r="D2">
            <v>50.5</v>
          </cell>
          <cell r="E2">
            <v>23.6</v>
          </cell>
          <cell r="F2">
            <v>27.4</v>
          </cell>
          <cell r="G2">
            <v>63.9</v>
          </cell>
          <cell r="H2">
            <v>25</v>
          </cell>
          <cell r="I2">
            <v>190.4</v>
          </cell>
        </row>
        <row r="3">
          <cell r="A3">
            <v>31</v>
          </cell>
          <cell r="B3">
            <v>54932</v>
          </cell>
          <cell r="C3" t="str">
            <v>KFZ-Filter</v>
          </cell>
          <cell r="D3">
            <v>7.1</v>
          </cell>
          <cell r="E3">
            <v>3.3</v>
          </cell>
          <cell r="F3">
            <v>3.9</v>
          </cell>
          <cell r="G3">
            <v>9</v>
          </cell>
          <cell r="H3">
            <v>3.5</v>
          </cell>
          <cell r="I3">
            <v>26.799999999999997</v>
          </cell>
        </row>
        <row r="4">
          <cell r="A4">
            <v>37</v>
          </cell>
          <cell r="B4">
            <v>35328</v>
          </cell>
          <cell r="C4" t="str">
            <v>Neonlampen</v>
          </cell>
          <cell r="D4">
            <v>76.3</v>
          </cell>
          <cell r="E4">
            <v>35.6</v>
          </cell>
          <cell r="F4">
            <v>41.4</v>
          </cell>
          <cell r="G4">
            <v>96.6</v>
          </cell>
          <cell r="H4">
            <v>37.799999999999997</v>
          </cell>
          <cell r="I4">
            <v>287.7</v>
          </cell>
        </row>
        <row r="5">
          <cell r="A5">
            <v>57</v>
          </cell>
          <cell r="B5">
            <v>12102</v>
          </cell>
          <cell r="C5" t="str">
            <v>Pflanzenöl</v>
          </cell>
          <cell r="D5">
            <v>5.0999999999999996</v>
          </cell>
          <cell r="E5">
            <v>2.4</v>
          </cell>
          <cell r="F5">
            <v>2.8</v>
          </cell>
          <cell r="G5">
            <v>6.5</v>
          </cell>
          <cell r="H5">
            <v>2.5</v>
          </cell>
          <cell r="I5">
            <v>19.3</v>
          </cell>
        </row>
        <row r="6">
          <cell r="A6">
            <v>75</v>
          </cell>
          <cell r="B6">
            <v>59803</v>
          </cell>
          <cell r="C6" t="str">
            <v>Spraydosen</v>
          </cell>
          <cell r="D6">
            <v>45.5</v>
          </cell>
          <cell r="E6">
            <v>21.2</v>
          </cell>
          <cell r="F6">
            <v>24.7</v>
          </cell>
          <cell r="G6">
            <v>57.5</v>
          </cell>
          <cell r="H6">
            <v>22.5</v>
          </cell>
          <cell r="I6">
            <v>171.4</v>
          </cell>
        </row>
        <row r="7">
          <cell r="A7">
            <v>81</v>
          </cell>
          <cell r="B7">
            <v>35336</v>
          </cell>
          <cell r="C7" t="str">
            <v>Trockenbatterien</v>
          </cell>
          <cell r="D7">
            <v>231</v>
          </cell>
          <cell r="E7">
            <v>108</v>
          </cell>
          <cell r="F7">
            <v>125.3</v>
          </cell>
          <cell r="G7">
            <v>292.39999999999998</v>
          </cell>
          <cell r="H7">
            <v>114.3</v>
          </cell>
          <cell r="I7">
            <v>871</v>
          </cell>
        </row>
        <row r="8">
          <cell r="A8">
            <v>100</v>
          </cell>
          <cell r="B8">
            <v>57152</v>
          </cell>
          <cell r="C8" t="str">
            <v>Datenträgersysteme (Video-, Audiobänder, Disketten)</v>
          </cell>
          <cell r="D8">
            <v>10.5</v>
          </cell>
          <cell r="E8">
            <v>4.9000000000000004</v>
          </cell>
          <cell r="F8">
            <v>5.7</v>
          </cell>
          <cell r="G8">
            <v>13.3</v>
          </cell>
          <cell r="H8">
            <v>5.2</v>
          </cell>
          <cell r="I8">
            <v>39.600000000000009</v>
          </cell>
        </row>
        <row r="9">
          <cell r="A9">
            <v>102</v>
          </cell>
          <cell r="B9">
            <v>91906</v>
          </cell>
          <cell r="C9" t="str">
            <v>Verpackungsmaterialen, mit schädlichen Restinhalten (divers)</v>
          </cell>
          <cell r="E9">
            <v>0</v>
          </cell>
          <cell r="I9">
            <v>0</v>
          </cell>
        </row>
        <row r="10">
          <cell r="A10">
            <v>105</v>
          </cell>
          <cell r="B10">
            <v>55513</v>
          </cell>
          <cell r="C10" t="str">
            <v>Altlacke, Altfarben, ausgehärtet</v>
          </cell>
          <cell r="D10">
            <v>307.10000000000002</v>
          </cell>
          <cell r="E10">
            <v>143.5</v>
          </cell>
          <cell r="F10">
            <v>166.6</v>
          </cell>
          <cell r="G10">
            <v>388.7</v>
          </cell>
          <cell r="H10">
            <v>152</v>
          </cell>
          <cell r="I10">
            <v>1157.9000000000001</v>
          </cell>
        </row>
        <row r="11">
          <cell r="A11">
            <v>106</v>
          </cell>
          <cell r="B11">
            <v>55512</v>
          </cell>
          <cell r="C11" t="str">
            <v>Altlacke, Altfarben, nicht ausgehärtet</v>
          </cell>
          <cell r="D11">
            <v>679.3</v>
          </cell>
          <cell r="E11">
            <v>317.5</v>
          </cell>
          <cell r="F11">
            <v>368.5</v>
          </cell>
          <cell r="G11">
            <v>859.8</v>
          </cell>
          <cell r="H11">
            <v>336.2</v>
          </cell>
          <cell r="I11">
            <v>2561.2999999999997</v>
          </cell>
        </row>
        <row r="12">
          <cell r="A12">
            <v>107</v>
          </cell>
          <cell r="B12">
            <v>53501</v>
          </cell>
          <cell r="C12" t="str">
            <v>Altmedikamente</v>
          </cell>
          <cell r="D12">
            <v>31.6</v>
          </cell>
          <cell r="E12">
            <v>14.8</v>
          </cell>
          <cell r="F12">
            <v>17.100000000000001</v>
          </cell>
          <cell r="G12">
            <v>39.9</v>
          </cell>
          <cell r="H12">
            <v>15.6</v>
          </cell>
          <cell r="I12">
            <v>119</v>
          </cell>
        </row>
        <row r="13">
          <cell r="A13">
            <v>115</v>
          </cell>
          <cell r="B13">
            <v>52402</v>
          </cell>
          <cell r="C13" t="str">
            <v>Laugen, Neutralreiniger</v>
          </cell>
          <cell r="D13">
            <v>56</v>
          </cell>
          <cell r="E13">
            <v>26.1</v>
          </cell>
          <cell r="F13">
            <v>30.299999999999997</v>
          </cell>
          <cell r="G13">
            <v>70.8</v>
          </cell>
          <cell r="H13">
            <v>27.7</v>
          </cell>
          <cell r="I13">
            <v>210.89999999999998</v>
          </cell>
        </row>
        <row r="14">
          <cell r="A14">
            <v>129</v>
          </cell>
          <cell r="B14">
            <v>91901</v>
          </cell>
          <cell r="C14" t="str">
            <v>Tonerkassetten, Druckpatronen, Kopiertoner</v>
          </cell>
          <cell r="D14">
            <v>19.2</v>
          </cell>
          <cell r="E14">
            <v>9</v>
          </cell>
          <cell r="F14">
            <v>10.4</v>
          </cell>
          <cell r="G14">
            <v>24.3</v>
          </cell>
          <cell r="H14">
            <v>9.5</v>
          </cell>
          <cell r="I14">
            <v>72.400000000000006</v>
          </cell>
        </row>
        <row r="15">
          <cell r="A15">
            <v>130</v>
          </cell>
          <cell r="B15">
            <v>91906</v>
          </cell>
          <cell r="C15" t="str">
            <v>Verpackungsmaterialen, mit schädlichen Restinhalten, noch nicht genannt</v>
          </cell>
          <cell r="D15">
            <v>8.6999999999999993</v>
          </cell>
          <cell r="E15">
            <v>4.0999999999999996</v>
          </cell>
          <cell r="F15">
            <v>4.7</v>
          </cell>
          <cell r="G15">
            <v>11</v>
          </cell>
          <cell r="H15">
            <v>4.3</v>
          </cell>
          <cell r="I15">
            <v>32.799999999999997</v>
          </cell>
        </row>
        <row r="16">
          <cell r="A16">
            <v>131</v>
          </cell>
          <cell r="B16">
            <v>91999</v>
          </cell>
          <cell r="C16" t="str">
            <v>Feuerlöscher</v>
          </cell>
          <cell r="D16">
            <v>24.4</v>
          </cell>
          <cell r="E16">
            <v>11.4</v>
          </cell>
          <cell r="F16">
            <v>13.2</v>
          </cell>
          <cell r="G16">
            <v>30.9</v>
          </cell>
          <cell r="H16">
            <v>12.1</v>
          </cell>
          <cell r="I16">
            <v>92</v>
          </cell>
        </row>
        <row r="17">
          <cell r="A17">
            <v>133</v>
          </cell>
          <cell r="B17">
            <v>59301</v>
          </cell>
          <cell r="C17" t="str">
            <v>Laborchemikalien</v>
          </cell>
          <cell r="D17">
            <v>3.4</v>
          </cell>
          <cell r="E17">
            <v>1.6</v>
          </cell>
          <cell r="F17">
            <v>1.8</v>
          </cell>
          <cell r="G17">
            <v>4.3</v>
          </cell>
          <cell r="H17">
            <v>1.7</v>
          </cell>
          <cell r="I17">
            <v>12.799999999999999</v>
          </cell>
        </row>
        <row r="18">
          <cell r="A18">
            <v>134</v>
          </cell>
          <cell r="B18">
            <v>31477</v>
          </cell>
          <cell r="C18" t="str">
            <v>Lampen</v>
          </cell>
          <cell r="D18">
            <v>7.1</v>
          </cell>
          <cell r="E18">
            <v>3.3</v>
          </cell>
          <cell r="F18">
            <v>3.9</v>
          </cell>
          <cell r="G18">
            <v>9</v>
          </cell>
          <cell r="H18">
            <v>3.5</v>
          </cell>
          <cell r="I18">
            <v>26.799999999999997</v>
          </cell>
        </row>
        <row r="19">
          <cell r="A19">
            <v>137</v>
          </cell>
          <cell r="B19">
            <v>91999</v>
          </cell>
          <cell r="C19" t="str">
            <v>Nicht identifizierbare Abfälle</v>
          </cell>
          <cell r="D19">
            <v>0.4</v>
          </cell>
          <cell r="E19">
            <v>0.2</v>
          </cell>
          <cell r="F19">
            <v>0.2</v>
          </cell>
          <cell r="G19">
            <v>0.5</v>
          </cell>
          <cell r="H19">
            <v>0.2</v>
          </cell>
          <cell r="I19">
            <v>1.5</v>
          </cell>
        </row>
        <row r="20">
          <cell r="A20">
            <v>139</v>
          </cell>
          <cell r="B20">
            <v>54930</v>
          </cell>
          <cell r="C20" t="str">
            <v>Ölverunreinigte Betriebsmittel</v>
          </cell>
          <cell r="D20">
            <v>84.2</v>
          </cell>
          <cell r="E20">
            <v>39.4</v>
          </cell>
          <cell r="F20">
            <v>45.7</v>
          </cell>
          <cell r="G20">
            <v>106.6</v>
          </cell>
          <cell r="H20">
            <v>41.7</v>
          </cell>
          <cell r="I20">
            <v>317.59999999999997</v>
          </cell>
        </row>
        <row r="21">
          <cell r="A21">
            <v>140</v>
          </cell>
          <cell r="B21">
            <v>59803</v>
          </cell>
          <cell r="C21" t="str">
            <v>PUR-Schaumdosen ohne PDR-Symbol</v>
          </cell>
          <cell r="D21">
            <v>33.200000000000003</v>
          </cell>
          <cell r="E21">
            <v>15.5</v>
          </cell>
          <cell r="F21">
            <v>18</v>
          </cell>
          <cell r="G21">
            <v>42.1</v>
          </cell>
          <cell r="H21">
            <v>16.399999999999999</v>
          </cell>
          <cell r="I21">
            <v>125.20000000000002</v>
          </cell>
        </row>
        <row r="22">
          <cell r="A22">
            <v>169</v>
          </cell>
          <cell r="B22">
            <v>91902</v>
          </cell>
          <cell r="C22" t="str">
            <v>Elektrische Haushaltsgeräte</v>
          </cell>
          <cell r="D22">
            <v>30.4</v>
          </cell>
          <cell r="E22">
            <v>14.2</v>
          </cell>
          <cell r="F22">
            <v>16.5</v>
          </cell>
          <cell r="G22">
            <v>38.4</v>
          </cell>
          <cell r="H22">
            <v>15</v>
          </cell>
          <cell r="I22">
            <v>114.5</v>
          </cell>
        </row>
        <row r="23">
          <cell r="A23">
            <v>173</v>
          </cell>
          <cell r="B23">
            <v>59803</v>
          </cell>
          <cell r="C23" t="str">
            <v>PUR-Schaumdosen mit PDR-Symbol</v>
          </cell>
          <cell r="D23">
            <v>6.6</v>
          </cell>
          <cell r="E23">
            <v>3.1</v>
          </cell>
          <cell r="F23">
            <v>3.6</v>
          </cell>
          <cell r="G23">
            <v>8.3000000000000007</v>
          </cell>
          <cell r="H23">
            <v>3.3</v>
          </cell>
          <cell r="I23">
            <v>24.900000000000002</v>
          </cell>
        </row>
        <row r="24">
          <cell r="A24">
            <v>176</v>
          </cell>
          <cell r="B24">
            <v>35328</v>
          </cell>
          <cell r="C24" t="str">
            <v>Energiesparlampen</v>
          </cell>
          <cell r="D24">
            <v>6.9</v>
          </cell>
          <cell r="E24">
            <v>3.2</v>
          </cell>
          <cell r="F24">
            <v>3.8</v>
          </cell>
          <cell r="G24">
            <v>8.8000000000000007</v>
          </cell>
          <cell r="H24">
            <v>3.4</v>
          </cell>
          <cell r="I24">
            <v>26.1</v>
          </cell>
        </row>
        <row r="25">
          <cell r="A25">
            <v>526</v>
          </cell>
          <cell r="B25">
            <v>54207</v>
          </cell>
          <cell r="C25" t="str">
            <v>Wachsabfälle (aus Mineralöl)</v>
          </cell>
          <cell r="D25">
            <v>1.2</v>
          </cell>
          <cell r="E25">
            <v>0.6</v>
          </cell>
          <cell r="F25">
            <v>0.7</v>
          </cell>
          <cell r="G25">
            <v>1.5</v>
          </cell>
          <cell r="H25">
            <v>0.6</v>
          </cell>
          <cell r="I25">
            <v>4.5999999999999996</v>
          </cell>
        </row>
        <row r="26">
          <cell r="A26">
            <v>556</v>
          </cell>
          <cell r="B26">
            <v>54912</v>
          </cell>
          <cell r="C26" t="str">
            <v>Bitumenabfälle, Asphaltabfälle, Brikettabfälle</v>
          </cell>
          <cell r="D26">
            <v>22.8</v>
          </cell>
          <cell r="E26">
            <v>10.7</v>
          </cell>
          <cell r="F26">
            <v>12.399999999999999</v>
          </cell>
          <cell r="G26">
            <v>28.9</v>
          </cell>
          <cell r="H26">
            <v>11.3</v>
          </cell>
          <cell r="I26">
            <v>86.1</v>
          </cell>
        </row>
        <row r="27">
          <cell r="A27">
            <v>1002</v>
          </cell>
          <cell r="B27">
            <v>35332</v>
          </cell>
          <cell r="C27" t="str">
            <v>Bleiakkumulatoren (säuregefüllt)</v>
          </cell>
          <cell r="E27">
            <v>0</v>
          </cell>
          <cell r="I27">
            <v>0</v>
          </cell>
        </row>
        <row r="28">
          <cell r="A28">
            <v>1035</v>
          </cell>
          <cell r="B28">
            <v>35329</v>
          </cell>
          <cell r="C28" t="str">
            <v>Quecksilberhaltige Abfälle</v>
          </cell>
          <cell r="D28">
            <v>6.3999999999999995</v>
          </cell>
          <cell r="E28">
            <v>3</v>
          </cell>
          <cell r="F28">
            <v>3.5</v>
          </cell>
          <cell r="G28">
            <v>8.1</v>
          </cell>
          <cell r="H28">
            <v>3.2</v>
          </cell>
          <cell r="I28">
            <v>24.2</v>
          </cell>
        </row>
        <row r="29">
          <cell r="A29">
            <v>1055</v>
          </cell>
          <cell r="B29">
            <v>31460</v>
          </cell>
          <cell r="C29" t="str">
            <v>Asbestzement, Eternit</v>
          </cell>
          <cell r="D29">
            <v>888.7</v>
          </cell>
          <cell r="E29">
            <v>415.3</v>
          </cell>
          <cell r="F29">
            <v>482.1</v>
          </cell>
          <cell r="G29">
            <v>1124.9000000000001</v>
          </cell>
          <cell r="H29">
            <v>439.8</v>
          </cell>
          <cell r="I29">
            <v>3350.8</v>
          </cell>
        </row>
        <row r="30">
          <cell r="A30">
            <v>1056</v>
          </cell>
          <cell r="B30">
            <v>51507</v>
          </cell>
          <cell r="C30" t="str">
            <v>Düngemittelreste</v>
          </cell>
          <cell r="D30">
            <v>23.1</v>
          </cell>
          <cell r="E30">
            <v>10.8</v>
          </cell>
          <cell r="F30">
            <v>12.5</v>
          </cell>
          <cell r="G30">
            <v>29.2</v>
          </cell>
          <cell r="H30">
            <v>11.4</v>
          </cell>
          <cell r="I30">
            <v>87.000000000000014</v>
          </cell>
        </row>
        <row r="31">
          <cell r="A31">
            <v>1057</v>
          </cell>
          <cell r="B31">
            <v>53103</v>
          </cell>
          <cell r="C31" t="str">
            <v>Pflanzenschutzmittel, fest</v>
          </cell>
          <cell r="D31">
            <v>4.4000000000000004</v>
          </cell>
          <cell r="E31">
            <v>2</v>
          </cell>
          <cell r="F31">
            <v>2.4</v>
          </cell>
          <cell r="G31">
            <v>5.5</v>
          </cell>
          <cell r="H31">
            <v>2.2000000000000002</v>
          </cell>
          <cell r="I31">
            <v>16.5</v>
          </cell>
        </row>
        <row r="32">
          <cell r="A32">
            <v>1058</v>
          </cell>
          <cell r="B32">
            <v>52102</v>
          </cell>
          <cell r="C32" t="str">
            <v>Säuren (ohne Angabe organisch/ anorganisch, halogeniert/ nicht halogeniert)</v>
          </cell>
          <cell r="D32">
            <v>9.4</v>
          </cell>
          <cell r="E32">
            <v>4.4000000000000004</v>
          </cell>
          <cell r="F32">
            <v>5.0999999999999996</v>
          </cell>
          <cell r="G32">
            <v>11.9</v>
          </cell>
          <cell r="H32">
            <v>4.5999999999999996</v>
          </cell>
          <cell r="I32">
            <v>35.4</v>
          </cell>
        </row>
        <row r="33">
          <cell r="A33">
            <v>1059</v>
          </cell>
          <cell r="B33">
            <v>97102</v>
          </cell>
          <cell r="C33" t="str">
            <v>Einwegspritzen und Kanülen</v>
          </cell>
          <cell r="E33">
            <v>0</v>
          </cell>
          <cell r="I33">
            <v>0</v>
          </cell>
        </row>
        <row r="34">
          <cell r="A34">
            <v>1063</v>
          </cell>
          <cell r="B34">
            <v>54914</v>
          </cell>
          <cell r="C34" t="str">
            <v>Dachpappe/Teerpappe (Roofing)</v>
          </cell>
          <cell r="D34">
            <v>244.1</v>
          </cell>
          <cell r="E34">
            <v>114.1</v>
          </cell>
          <cell r="F34">
            <v>132.4</v>
          </cell>
          <cell r="G34">
            <v>309</v>
          </cell>
          <cell r="H34">
            <v>120.8</v>
          </cell>
          <cell r="I34">
            <v>920.4</v>
          </cell>
        </row>
        <row r="35">
          <cell r="A35">
            <v>1064</v>
          </cell>
          <cell r="B35">
            <v>53103</v>
          </cell>
          <cell r="C35" t="str">
            <v>Pflanzenschutzmittel, flüssig</v>
          </cell>
          <cell r="D35">
            <v>5.6</v>
          </cell>
          <cell r="E35">
            <v>2.6</v>
          </cell>
          <cell r="F35">
            <v>3</v>
          </cell>
          <cell r="G35">
            <v>7.1</v>
          </cell>
          <cell r="H35">
            <v>2.8</v>
          </cell>
          <cell r="I35">
            <v>21.099999999999998</v>
          </cell>
        </row>
        <row r="36">
          <cell r="A36">
            <v>1080</v>
          </cell>
          <cell r="B36">
            <v>59803</v>
          </cell>
          <cell r="C36" t="str">
            <v>Feuerzeuge</v>
          </cell>
          <cell r="D36">
            <v>0.8</v>
          </cell>
          <cell r="E36">
            <v>0.4</v>
          </cell>
          <cell r="F36">
            <v>0.4</v>
          </cell>
          <cell r="G36">
            <v>1</v>
          </cell>
          <cell r="H36">
            <v>0.4</v>
          </cell>
          <cell r="I36">
            <v>3</v>
          </cell>
        </row>
        <row r="37">
          <cell r="A37">
            <v>1085</v>
          </cell>
          <cell r="B37">
            <v>59802</v>
          </cell>
          <cell r="C37" t="str">
            <v>Druckgasflaschen mit gefährlichen Inhalten</v>
          </cell>
          <cell r="D37">
            <v>19.600000000000001</v>
          </cell>
          <cell r="E37">
            <v>9.1999999999999993</v>
          </cell>
          <cell r="F37">
            <v>10.7</v>
          </cell>
          <cell r="G37">
            <v>24.9</v>
          </cell>
          <cell r="H37">
            <v>9.6999999999999993</v>
          </cell>
          <cell r="I37">
            <v>74.100000000000009</v>
          </cell>
        </row>
        <row r="38">
          <cell r="A38">
            <v>1086</v>
          </cell>
          <cell r="B38">
            <v>59802</v>
          </cell>
          <cell r="C38" t="str">
            <v>Druckgasflaschen mit nicht gefährlichen Inhalten</v>
          </cell>
          <cell r="D38">
            <v>0.8</v>
          </cell>
          <cell r="E38">
            <v>0.30000000000000004</v>
          </cell>
          <cell r="F38">
            <v>0.5</v>
          </cell>
          <cell r="G38">
            <v>0.9</v>
          </cell>
          <cell r="H38">
            <v>0.30000000000000004</v>
          </cell>
          <cell r="I38">
            <v>2.8</v>
          </cell>
        </row>
        <row r="39">
          <cell r="A39">
            <v>1088</v>
          </cell>
          <cell r="B39">
            <v>35336</v>
          </cell>
          <cell r="C39" t="str">
            <v>Hochenergieakkumulatoren und Geräte, die solche enthalten (Dashbuttons)</v>
          </cell>
          <cell r="D39">
            <v>4.3</v>
          </cell>
          <cell r="E39">
            <v>2</v>
          </cell>
          <cell r="F39">
            <v>2.2999999999999998</v>
          </cell>
          <cell r="G39">
            <v>5.4</v>
          </cell>
          <cell r="H39">
            <v>2.1</v>
          </cell>
          <cell r="I39">
            <v>16.100000000000001</v>
          </cell>
        </row>
        <row r="40">
          <cell r="A40" t="str">
            <v>Gesamtergebnis</v>
          </cell>
          <cell r="D40">
            <v>2955.7000000000007</v>
          </cell>
          <cell r="E40">
            <v>1381.3000000000002</v>
          </cell>
          <cell r="F40">
            <v>1603.5000000000002</v>
          </cell>
          <cell r="G40">
            <v>3740.9000000000005</v>
          </cell>
          <cell r="H40">
            <v>1462.6000000000001</v>
          </cell>
          <cell r="I40">
            <v>11144</v>
          </cell>
        </row>
      </sheetData>
      <sheetData sheetId="47"/>
      <sheetData sheetId="48"/>
      <sheetData sheetId="49"/>
      <sheetData sheetId="50"/>
      <sheetData sheetId="51"/>
      <sheetData sheetId="52"/>
      <sheetData sheetId="53"/>
      <sheetData sheetId="54"/>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C18"/>
  <sheetViews>
    <sheetView tabSelected="1" workbookViewId="0">
      <selection activeCell="A24" sqref="A24"/>
    </sheetView>
  </sheetViews>
  <sheetFormatPr baseColWidth="10" defaultRowHeight="15"/>
  <cols>
    <col min="1" max="1" width="22.140625" customWidth="1"/>
    <col min="2" max="2" width="25.7109375" customWidth="1"/>
  </cols>
  <sheetData>
    <row r="1" spans="1:3">
      <c r="A1" s="1" t="s">
        <v>427</v>
      </c>
    </row>
    <row r="3" spans="1:3" ht="15.75" thickBot="1"/>
    <row r="4" spans="1:3" ht="15.75" thickBot="1">
      <c r="A4" s="397" t="s">
        <v>396</v>
      </c>
      <c r="B4" s="233" t="s">
        <v>397</v>
      </c>
      <c r="C4" s="398" t="s">
        <v>428</v>
      </c>
    </row>
    <row r="5" spans="1:3" s="25" customFormat="1">
      <c r="A5" s="399" t="s">
        <v>29</v>
      </c>
      <c r="B5" s="400" t="s">
        <v>399</v>
      </c>
      <c r="C5" s="401">
        <v>342.17</v>
      </c>
    </row>
    <row r="6" spans="1:3" s="25" customFormat="1">
      <c r="A6" s="399" t="s">
        <v>429</v>
      </c>
      <c r="B6" s="402" t="s">
        <v>29</v>
      </c>
      <c r="C6" s="403">
        <v>204.51</v>
      </c>
    </row>
    <row r="7" spans="1:3" s="25" customFormat="1">
      <c r="A7" s="404"/>
      <c r="B7" s="402" t="s">
        <v>71</v>
      </c>
      <c r="C7" s="403">
        <v>267.49</v>
      </c>
    </row>
    <row r="8" spans="1:3" s="25" customFormat="1">
      <c r="A8" s="404"/>
      <c r="B8" s="402" t="s">
        <v>92</v>
      </c>
      <c r="C8" s="403">
        <v>78.52</v>
      </c>
    </row>
    <row r="9" spans="1:3" s="25" customFormat="1" ht="15.75" thickBot="1">
      <c r="A9" s="404"/>
      <c r="B9" s="402" t="s">
        <v>100</v>
      </c>
      <c r="C9" s="403">
        <v>264.55</v>
      </c>
    </row>
    <row r="10" spans="1:3" s="25" customFormat="1">
      <c r="A10" s="400" t="s">
        <v>45</v>
      </c>
      <c r="B10" s="405" t="s">
        <v>33</v>
      </c>
      <c r="C10" s="401">
        <v>185.54</v>
      </c>
    </row>
    <row r="11" spans="1:3" s="25" customFormat="1">
      <c r="A11" s="402" t="s">
        <v>430</v>
      </c>
      <c r="B11" s="406" t="s">
        <v>45</v>
      </c>
      <c r="C11" s="403">
        <v>211.37</v>
      </c>
    </row>
    <row r="12" spans="1:3" s="25" customFormat="1" ht="15.75" thickBot="1">
      <c r="A12" s="407"/>
      <c r="B12" s="406" t="s">
        <v>73</v>
      </c>
      <c r="C12" s="403">
        <v>127.87</v>
      </c>
    </row>
    <row r="13" spans="1:3" s="25" customFormat="1">
      <c r="A13" s="408" t="s">
        <v>55</v>
      </c>
      <c r="B13" s="400" t="s">
        <v>400</v>
      </c>
      <c r="C13" s="401">
        <v>199.21</v>
      </c>
    </row>
    <row r="14" spans="1:3" s="25" customFormat="1">
      <c r="A14" s="399" t="s">
        <v>431</v>
      </c>
      <c r="B14" s="402" t="s">
        <v>401</v>
      </c>
      <c r="C14" s="403">
        <v>242.77</v>
      </c>
    </row>
    <row r="15" spans="1:3" s="25" customFormat="1">
      <c r="A15" s="404"/>
      <c r="B15" s="402" t="s">
        <v>55</v>
      </c>
      <c r="C15" s="403">
        <v>238.46</v>
      </c>
    </row>
    <row r="16" spans="1:3" s="25" customFormat="1" ht="15.75" thickBot="1">
      <c r="A16" s="409"/>
      <c r="B16" s="410" t="s">
        <v>58</v>
      </c>
      <c r="C16" s="411">
        <v>223.9</v>
      </c>
    </row>
    <row r="17" spans="1:3" s="25" customFormat="1" ht="15.75" thickBot="1">
      <c r="A17" s="412" t="s">
        <v>120</v>
      </c>
      <c r="B17" s="413"/>
      <c r="C17" s="414">
        <v>2586.36</v>
      </c>
    </row>
    <row r="18" spans="1:3" s="25" customFormat="1"/>
  </sheetData>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dimension ref="A1:J125"/>
  <sheetViews>
    <sheetView topLeftCell="A99" workbookViewId="0">
      <selection activeCell="D128" sqref="D128"/>
    </sheetView>
  </sheetViews>
  <sheetFormatPr baseColWidth="10" defaultRowHeight="15"/>
  <cols>
    <col min="1" max="1" width="19.28515625" bestFit="1" customWidth="1"/>
    <col min="2" max="2" width="10.140625" customWidth="1"/>
    <col min="3" max="4" width="21.140625" customWidth="1"/>
    <col min="5" max="5" width="27.5703125" bestFit="1" customWidth="1"/>
    <col min="6" max="8" width="21.140625" customWidth="1"/>
  </cols>
  <sheetData>
    <row r="1" spans="1:10">
      <c r="A1" s="1" t="s">
        <v>337</v>
      </c>
      <c r="B1" s="1"/>
    </row>
    <row r="2" spans="1:10" ht="15.75">
      <c r="A2" s="1" t="s">
        <v>331</v>
      </c>
      <c r="B2" s="59">
        <v>200101</v>
      </c>
    </row>
    <row r="3" spans="1:10" ht="15.75">
      <c r="A3" s="1"/>
      <c r="B3" s="59"/>
    </row>
    <row r="4" spans="1:10" s="1" customFormat="1" ht="16.5" thickBot="1">
      <c r="B4" s="59"/>
      <c r="C4"/>
      <c r="D4"/>
      <c r="E4"/>
      <c r="F4"/>
      <c r="G4"/>
      <c r="H4"/>
    </row>
    <row r="5" spans="1:10" s="12" customFormat="1">
      <c r="A5"/>
      <c r="B5"/>
      <c r="C5" s="121" t="s">
        <v>162</v>
      </c>
      <c r="D5" s="122"/>
      <c r="E5" s="123"/>
      <c r="F5" s="121" t="s">
        <v>163</v>
      </c>
      <c r="G5" s="122"/>
      <c r="H5" s="123"/>
      <c r="J5" s="12" t="s">
        <v>111</v>
      </c>
    </row>
    <row r="6" spans="1:10" s="1" customFormat="1" ht="30">
      <c r="A6" s="130" t="s">
        <v>0</v>
      </c>
      <c r="B6" s="135"/>
      <c r="C6" s="131" t="s">
        <v>338</v>
      </c>
      <c r="D6" s="129" t="s">
        <v>339</v>
      </c>
      <c r="E6" s="132" t="s">
        <v>138</v>
      </c>
      <c r="F6" s="131" t="s">
        <v>338</v>
      </c>
      <c r="G6" s="129" t="s">
        <v>340</v>
      </c>
      <c r="H6" s="132" t="s">
        <v>138</v>
      </c>
    </row>
    <row r="7" spans="1:10">
      <c r="A7" s="81" t="s">
        <v>2</v>
      </c>
      <c r="B7" s="49"/>
      <c r="C7" s="31" t="s">
        <v>112</v>
      </c>
      <c r="D7" s="75">
        <v>12</v>
      </c>
      <c r="E7" s="97" t="s">
        <v>127</v>
      </c>
      <c r="F7" s="31"/>
      <c r="G7" s="75"/>
      <c r="H7" s="97"/>
    </row>
    <row r="8" spans="1:10">
      <c r="A8" s="81" t="s">
        <v>3</v>
      </c>
      <c r="B8" s="49"/>
      <c r="C8" s="31" t="s">
        <v>108</v>
      </c>
      <c r="D8" s="75">
        <v>26</v>
      </c>
      <c r="E8" s="97" t="s">
        <v>173</v>
      </c>
      <c r="F8" s="31" t="s">
        <v>108</v>
      </c>
      <c r="G8" s="75">
        <v>26</v>
      </c>
      <c r="H8" s="97" t="s">
        <v>127</v>
      </c>
    </row>
    <row r="9" spans="1:10">
      <c r="A9" s="81" t="s">
        <v>12</v>
      </c>
      <c r="B9" s="49"/>
      <c r="C9" s="31" t="s">
        <v>108</v>
      </c>
      <c r="D9" s="75">
        <v>12</v>
      </c>
      <c r="E9" s="97" t="s">
        <v>127</v>
      </c>
      <c r="F9" s="31"/>
      <c r="G9" s="75"/>
      <c r="H9" s="97"/>
    </row>
    <row r="10" spans="1:10">
      <c r="A10" s="81" t="s">
        <v>13</v>
      </c>
      <c r="B10" s="49"/>
      <c r="C10" s="31" t="s">
        <v>112</v>
      </c>
      <c r="D10" s="75">
        <v>26</v>
      </c>
      <c r="E10" s="97" t="s">
        <v>173</v>
      </c>
      <c r="F10" s="31" t="s">
        <v>112</v>
      </c>
      <c r="G10" s="75">
        <v>26</v>
      </c>
      <c r="H10" s="97" t="s">
        <v>127</v>
      </c>
    </row>
    <row r="11" spans="1:10">
      <c r="A11" s="81" t="s">
        <v>14</v>
      </c>
      <c r="B11" s="49"/>
      <c r="C11" s="31" t="s">
        <v>105</v>
      </c>
      <c r="D11" s="75">
        <v>13</v>
      </c>
      <c r="E11" s="97" t="s">
        <v>127</v>
      </c>
      <c r="F11" s="31"/>
      <c r="G11" s="75"/>
      <c r="H11" s="97"/>
    </row>
    <row r="12" spans="1:10">
      <c r="A12" s="81" t="s">
        <v>15</v>
      </c>
      <c r="B12" s="49"/>
      <c r="C12" s="31" t="s">
        <v>108</v>
      </c>
      <c r="D12" s="75">
        <v>12</v>
      </c>
      <c r="E12" s="97" t="s">
        <v>127</v>
      </c>
      <c r="F12" s="31"/>
      <c r="G12" s="75"/>
      <c r="H12" s="97"/>
    </row>
    <row r="13" spans="1:10">
      <c r="A13" s="81" t="s">
        <v>16</v>
      </c>
      <c r="B13" s="49"/>
      <c r="C13" s="31" t="s">
        <v>108</v>
      </c>
      <c r="D13" s="75">
        <v>12</v>
      </c>
      <c r="E13" s="97" t="s">
        <v>127</v>
      </c>
      <c r="F13" s="31"/>
      <c r="G13" s="75"/>
      <c r="H13" s="97"/>
    </row>
    <row r="14" spans="1:10">
      <c r="A14" s="81" t="s">
        <v>17</v>
      </c>
      <c r="B14" s="49"/>
      <c r="C14" s="31" t="s">
        <v>130</v>
      </c>
      <c r="D14" s="75">
        <v>26</v>
      </c>
      <c r="E14" s="97" t="s">
        <v>173</v>
      </c>
      <c r="F14" s="31" t="s">
        <v>108</v>
      </c>
      <c r="G14" s="75">
        <v>26</v>
      </c>
      <c r="H14" s="97" t="s">
        <v>127</v>
      </c>
    </row>
    <row r="15" spans="1:10">
      <c r="A15" s="81" t="s">
        <v>18</v>
      </c>
      <c r="B15" s="49"/>
      <c r="C15" s="31" t="s">
        <v>112</v>
      </c>
      <c r="D15" s="75">
        <v>12</v>
      </c>
      <c r="E15" s="97" t="s">
        <v>127</v>
      </c>
      <c r="F15" s="31"/>
      <c r="G15" s="75"/>
      <c r="H15" s="97"/>
    </row>
    <row r="16" spans="1:10">
      <c r="A16" s="81" t="s">
        <v>19</v>
      </c>
      <c r="B16" s="49"/>
      <c r="C16" s="31"/>
      <c r="D16" s="75"/>
      <c r="E16" s="97"/>
      <c r="F16" s="31" t="s">
        <v>108</v>
      </c>
      <c r="G16" s="75">
        <v>26</v>
      </c>
      <c r="H16" s="97" t="s">
        <v>127</v>
      </c>
    </row>
    <row r="17" spans="1:8">
      <c r="A17" s="81" t="s">
        <v>21</v>
      </c>
      <c r="B17" s="49"/>
      <c r="C17" s="31" t="s">
        <v>108</v>
      </c>
      <c r="D17" s="75">
        <v>12</v>
      </c>
      <c r="E17" s="97" t="s">
        <v>127</v>
      </c>
      <c r="F17" s="31"/>
      <c r="G17" s="75"/>
      <c r="H17" s="97"/>
    </row>
    <row r="18" spans="1:8">
      <c r="A18" s="81" t="s">
        <v>22</v>
      </c>
      <c r="B18" s="49"/>
      <c r="C18" s="31" t="s">
        <v>108</v>
      </c>
      <c r="D18" s="75">
        <v>12</v>
      </c>
      <c r="E18" s="97" t="s">
        <v>127</v>
      </c>
      <c r="F18" s="31"/>
      <c r="G18" s="75"/>
      <c r="H18" s="97"/>
    </row>
    <row r="19" spans="1:8">
      <c r="A19" s="81" t="s">
        <v>23</v>
      </c>
      <c r="B19" s="49"/>
      <c r="C19" s="31"/>
      <c r="D19" s="75"/>
      <c r="E19" s="97"/>
      <c r="F19" s="31" t="s">
        <v>157</v>
      </c>
      <c r="G19" s="75">
        <v>6</v>
      </c>
      <c r="H19" s="97" t="s">
        <v>127</v>
      </c>
    </row>
    <row r="20" spans="1:8">
      <c r="A20" s="81" t="s">
        <v>24</v>
      </c>
      <c r="B20" s="49"/>
      <c r="C20" s="31" t="s">
        <v>107</v>
      </c>
      <c r="D20" s="75">
        <v>12</v>
      </c>
      <c r="E20" s="97" t="s">
        <v>127</v>
      </c>
      <c r="F20" s="31"/>
      <c r="G20" s="75"/>
      <c r="H20" s="97"/>
    </row>
    <row r="21" spans="1:8">
      <c r="A21" s="81" t="s">
        <v>25</v>
      </c>
      <c r="B21" s="49"/>
      <c r="C21" s="31" t="s">
        <v>108</v>
      </c>
      <c r="D21" s="75">
        <v>12</v>
      </c>
      <c r="E21" s="97" t="s">
        <v>127</v>
      </c>
      <c r="F21" s="31"/>
      <c r="G21" s="75"/>
      <c r="H21" s="97"/>
    </row>
    <row r="22" spans="1:8">
      <c r="A22" s="81" t="s">
        <v>26</v>
      </c>
      <c r="B22" s="49"/>
      <c r="C22" s="31" t="s">
        <v>164</v>
      </c>
      <c r="D22" s="75">
        <v>26</v>
      </c>
      <c r="E22" s="97" t="s">
        <v>173</v>
      </c>
      <c r="F22" s="31" t="s">
        <v>164</v>
      </c>
      <c r="G22" s="75">
        <v>26</v>
      </c>
      <c r="H22" s="97" t="s">
        <v>127</v>
      </c>
    </row>
    <row r="23" spans="1:8">
      <c r="A23" s="81" t="s">
        <v>27</v>
      </c>
      <c r="B23" s="49"/>
      <c r="C23" s="31"/>
      <c r="D23" s="75"/>
      <c r="E23" s="97"/>
      <c r="F23" s="31" t="s">
        <v>158</v>
      </c>
      <c r="G23" s="75">
        <v>12</v>
      </c>
      <c r="H23" s="97" t="s">
        <v>127</v>
      </c>
    </row>
    <row r="24" spans="1:8">
      <c r="A24" s="81" t="s">
        <v>28</v>
      </c>
      <c r="B24" s="49"/>
      <c r="C24" s="31"/>
      <c r="D24" s="75"/>
      <c r="E24" s="97"/>
      <c r="F24" s="31" t="s">
        <v>112</v>
      </c>
      <c r="G24" s="75">
        <v>26</v>
      </c>
      <c r="H24" s="97" t="s">
        <v>127</v>
      </c>
    </row>
    <row r="25" spans="1:8">
      <c r="A25" s="81" t="s">
        <v>29</v>
      </c>
      <c r="B25" s="49"/>
      <c r="C25" s="31" t="s">
        <v>107</v>
      </c>
      <c r="D25" s="75">
        <v>12</v>
      </c>
      <c r="E25" s="97" t="s">
        <v>127</v>
      </c>
      <c r="F25" s="31"/>
      <c r="G25" s="75"/>
      <c r="H25" s="97"/>
    </row>
    <row r="26" spans="1:8">
      <c r="A26" s="81" t="s">
        <v>30</v>
      </c>
      <c r="B26" s="49"/>
      <c r="C26" s="31" t="s">
        <v>0</v>
      </c>
      <c r="D26" s="75">
        <v>13</v>
      </c>
      <c r="E26" s="97" t="s">
        <v>127</v>
      </c>
      <c r="F26" s="31"/>
      <c r="G26" s="75"/>
      <c r="H26" s="97"/>
    </row>
    <row r="27" spans="1:8">
      <c r="A27" s="81" t="s">
        <v>31</v>
      </c>
      <c r="B27" s="49"/>
      <c r="C27" s="31" t="s">
        <v>108</v>
      </c>
      <c r="D27" s="75">
        <v>12</v>
      </c>
      <c r="E27" s="97" t="s">
        <v>127</v>
      </c>
      <c r="F27" s="31"/>
      <c r="G27" s="75"/>
      <c r="H27" s="97"/>
    </row>
    <row r="28" spans="1:8">
      <c r="A28" s="81" t="s">
        <v>32</v>
      </c>
      <c r="B28" s="49"/>
      <c r="C28" s="31" t="s">
        <v>0</v>
      </c>
      <c r="D28" s="75">
        <v>12</v>
      </c>
      <c r="E28" s="97" t="s">
        <v>173</v>
      </c>
      <c r="F28" s="31" t="s">
        <v>0</v>
      </c>
      <c r="G28" s="75">
        <v>12</v>
      </c>
      <c r="H28" s="97" t="s">
        <v>127</v>
      </c>
    </row>
    <row r="29" spans="1:8">
      <c r="A29" s="81" t="s">
        <v>33</v>
      </c>
      <c r="B29" s="49"/>
      <c r="C29" s="31"/>
      <c r="D29" s="75"/>
      <c r="E29" s="97"/>
      <c r="F29" s="31" t="s">
        <v>108</v>
      </c>
      <c r="G29" s="75">
        <v>13</v>
      </c>
      <c r="H29" s="97" t="s">
        <v>127</v>
      </c>
    </row>
    <row r="30" spans="1:8">
      <c r="A30" s="81" t="s">
        <v>34</v>
      </c>
      <c r="B30" s="49"/>
      <c r="C30" s="31" t="s">
        <v>108</v>
      </c>
      <c r="D30" s="75">
        <v>12</v>
      </c>
      <c r="E30" s="97" t="s">
        <v>127</v>
      </c>
      <c r="F30" s="31"/>
      <c r="G30" s="75"/>
      <c r="H30" s="97"/>
    </row>
    <row r="31" spans="1:8">
      <c r="A31" s="81" t="s">
        <v>35</v>
      </c>
      <c r="B31" s="49"/>
      <c r="C31" s="31" t="s">
        <v>108</v>
      </c>
      <c r="D31" s="75">
        <v>12</v>
      </c>
      <c r="E31" s="97" t="s">
        <v>127</v>
      </c>
      <c r="F31" s="31"/>
      <c r="G31" s="75"/>
      <c r="H31" s="97"/>
    </row>
    <row r="32" spans="1:8">
      <c r="A32" s="81" t="s">
        <v>36</v>
      </c>
      <c r="B32" s="49"/>
      <c r="C32" s="31" t="s">
        <v>0</v>
      </c>
      <c r="D32" s="75">
        <v>26</v>
      </c>
      <c r="E32" s="97" t="s">
        <v>173</v>
      </c>
      <c r="F32" s="31" t="s">
        <v>0</v>
      </c>
      <c r="G32" s="75">
        <v>26</v>
      </c>
      <c r="H32" s="97" t="s">
        <v>127</v>
      </c>
    </row>
    <row r="33" spans="1:8">
      <c r="A33" s="81" t="s">
        <v>37</v>
      </c>
      <c r="B33" s="49"/>
      <c r="C33" s="31" t="s">
        <v>107</v>
      </c>
      <c r="D33" s="75">
        <v>12</v>
      </c>
      <c r="E33" s="97" t="s">
        <v>127</v>
      </c>
      <c r="F33" s="31"/>
      <c r="G33" s="75"/>
      <c r="H33" s="97"/>
    </row>
    <row r="34" spans="1:8">
      <c r="A34" s="81" t="s">
        <v>38</v>
      </c>
      <c r="B34" s="49"/>
      <c r="C34" s="31" t="s">
        <v>108</v>
      </c>
      <c r="D34" s="75">
        <v>12</v>
      </c>
      <c r="E34" s="97" t="s">
        <v>127</v>
      </c>
      <c r="F34" s="31"/>
      <c r="G34" s="75"/>
      <c r="H34" s="97"/>
    </row>
    <row r="35" spans="1:8">
      <c r="A35" s="81" t="s">
        <v>39</v>
      </c>
      <c r="B35" s="49"/>
      <c r="C35" s="31" t="s">
        <v>112</v>
      </c>
      <c r="D35" s="75">
        <v>12</v>
      </c>
      <c r="E35" s="97" t="s">
        <v>127</v>
      </c>
      <c r="F35" s="31"/>
      <c r="G35" s="75"/>
      <c r="H35" s="97"/>
    </row>
    <row r="36" spans="1:8">
      <c r="A36" s="81" t="s">
        <v>40</v>
      </c>
      <c r="B36" s="49"/>
      <c r="C36" s="31" t="s">
        <v>108</v>
      </c>
      <c r="D36" s="75">
        <v>12</v>
      </c>
      <c r="E36" s="97" t="s">
        <v>127</v>
      </c>
      <c r="F36" s="31"/>
      <c r="G36" s="75"/>
      <c r="H36" s="97"/>
    </row>
    <row r="37" spans="1:8">
      <c r="A37" s="81" t="s">
        <v>41</v>
      </c>
      <c r="B37" s="49"/>
      <c r="C37" s="31" t="s">
        <v>108</v>
      </c>
      <c r="D37" s="75">
        <v>26</v>
      </c>
      <c r="E37" s="97" t="s">
        <v>127</v>
      </c>
      <c r="F37" s="31"/>
      <c r="G37" s="75"/>
      <c r="H37" s="97"/>
    </row>
    <row r="38" spans="1:8">
      <c r="A38" s="81" t="s">
        <v>42</v>
      </c>
      <c r="B38" s="49"/>
      <c r="C38" s="31" t="s">
        <v>108</v>
      </c>
      <c r="D38" s="75">
        <v>12</v>
      </c>
      <c r="E38" s="97" t="s">
        <v>127</v>
      </c>
      <c r="F38" s="31"/>
      <c r="G38" s="75"/>
      <c r="H38" s="97"/>
    </row>
    <row r="39" spans="1:8">
      <c r="A39" s="81" t="s">
        <v>43</v>
      </c>
      <c r="B39" s="49"/>
      <c r="C39" s="31" t="s">
        <v>105</v>
      </c>
      <c r="D39" s="75">
        <v>13</v>
      </c>
      <c r="E39" s="97" t="s">
        <v>127</v>
      </c>
      <c r="F39" s="31"/>
      <c r="G39" s="75"/>
      <c r="H39" s="97"/>
    </row>
    <row r="40" spans="1:8">
      <c r="A40" s="81" t="s">
        <v>44</v>
      </c>
      <c r="B40" s="49"/>
      <c r="C40" s="31" t="s">
        <v>107</v>
      </c>
      <c r="D40" s="75">
        <v>12</v>
      </c>
      <c r="E40" s="97" t="s">
        <v>127</v>
      </c>
      <c r="F40" s="31"/>
      <c r="G40" s="75"/>
      <c r="H40" s="97"/>
    </row>
    <row r="41" spans="1:8">
      <c r="A41" s="81" t="s">
        <v>45</v>
      </c>
      <c r="B41" s="49"/>
      <c r="C41" s="31" t="s">
        <v>112</v>
      </c>
      <c r="D41" s="75">
        <v>26</v>
      </c>
      <c r="E41" s="97" t="s">
        <v>173</v>
      </c>
      <c r="F41" s="31" t="s">
        <v>112</v>
      </c>
      <c r="G41" s="75">
        <v>26</v>
      </c>
      <c r="H41" s="97" t="s">
        <v>127</v>
      </c>
    </row>
    <row r="42" spans="1:8">
      <c r="A42" s="81" t="s">
        <v>46</v>
      </c>
      <c r="B42" s="49"/>
      <c r="C42" s="31" t="s">
        <v>108</v>
      </c>
      <c r="D42" s="75">
        <v>12</v>
      </c>
      <c r="E42" s="97" t="s">
        <v>127</v>
      </c>
      <c r="F42" s="31"/>
      <c r="G42" s="75"/>
      <c r="H42" s="97"/>
    </row>
    <row r="43" spans="1:8" s="25" customFormat="1">
      <c r="A43" s="136" t="s">
        <v>49</v>
      </c>
      <c r="B43" s="137" t="s">
        <v>148</v>
      </c>
      <c r="C43" s="138" t="s">
        <v>114</v>
      </c>
      <c r="D43" s="139" t="s">
        <v>167</v>
      </c>
      <c r="E43" s="140" t="s">
        <v>127</v>
      </c>
      <c r="F43" s="138"/>
      <c r="G43" s="141"/>
      <c r="H43" s="140"/>
    </row>
    <row r="44" spans="1:8">
      <c r="A44" s="81" t="s">
        <v>47</v>
      </c>
      <c r="B44" s="49"/>
      <c r="C44" s="31" t="s">
        <v>108</v>
      </c>
      <c r="D44" s="75">
        <v>12</v>
      </c>
      <c r="E44" s="97" t="s">
        <v>127</v>
      </c>
      <c r="F44" s="31"/>
      <c r="G44" s="75"/>
      <c r="H44" s="97"/>
    </row>
    <row r="45" spans="1:8">
      <c r="A45" s="81" t="s">
        <v>20</v>
      </c>
      <c r="B45" s="49"/>
      <c r="C45" s="31" t="s">
        <v>108</v>
      </c>
      <c r="D45" s="75">
        <v>12</v>
      </c>
      <c r="E45" s="97" t="s">
        <v>127</v>
      </c>
      <c r="F45" s="31"/>
      <c r="G45" s="75"/>
      <c r="H45" s="97"/>
    </row>
    <row r="46" spans="1:8">
      <c r="A46" s="81" t="s">
        <v>48</v>
      </c>
      <c r="B46" s="49"/>
      <c r="C46" s="31" t="s">
        <v>112</v>
      </c>
      <c r="D46" s="75">
        <v>12</v>
      </c>
      <c r="E46" s="97" t="s">
        <v>127</v>
      </c>
      <c r="F46" s="31"/>
      <c r="G46" s="75"/>
      <c r="H46" s="97"/>
    </row>
    <row r="47" spans="1:8">
      <c r="A47" s="81" t="s">
        <v>50</v>
      </c>
      <c r="B47" s="49"/>
      <c r="C47" s="31"/>
      <c r="D47" s="75"/>
      <c r="E47" s="97"/>
      <c r="F47" s="31" t="s">
        <v>112</v>
      </c>
      <c r="G47" s="75">
        <v>26</v>
      </c>
      <c r="H47" s="97" t="s">
        <v>127</v>
      </c>
    </row>
    <row r="48" spans="1:8">
      <c r="A48" s="81" t="s">
        <v>51</v>
      </c>
      <c r="B48" s="49"/>
      <c r="C48" s="31" t="s">
        <v>108</v>
      </c>
      <c r="D48" s="75">
        <v>12</v>
      </c>
      <c r="E48" s="97" t="s">
        <v>127</v>
      </c>
      <c r="F48" s="31"/>
      <c r="G48" s="75"/>
      <c r="H48" s="97"/>
    </row>
    <row r="49" spans="1:8">
      <c r="A49" s="81" t="s">
        <v>52</v>
      </c>
      <c r="B49" s="49"/>
      <c r="C49" s="31" t="s">
        <v>108</v>
      </c>
      <c r="D49" s="75">
        <v>12</v>
      </c>
      <c r="E49" s="97" t="s">
        <v>127</v>
      </c>
      <c r="F49" s="31"/>
      <c r="G49" s="75"/>
      <c r="H49" s="97"/>
    </row>
    <row r="50" spans="1:8">
      <c r="A50" s="81" t="s">
        <v>53</v>
      </c>
      <c r="B50" s="49"/>
      <c r="C50" s="31" t="s">
        <v>105</v>
      </c>
      <c r="D50" s="75">
        <v>13</v>
      </c>
      <c r="E50" s="97" t="s">
        <v>127</v>
      </c>
      <c r="F50" s="31"/>
      <c r="G50" s="75"/>
      <c r="H50" s="97"/>
    </row>
    <row r="51" spans="1:8">
      <c r="A51" s="81" t="s">
        <v>54</v>
      </c>
      <c r="B51" s="49"/>
      <c r="C51" s="31" t="s">
        <v>107</v>
      </c>
      <c r="D51" s="75">
        <v>12</v>
      </c>
      <c r="E51" s="97" t="s">
        <v>127</v>
      </c>
      <c r="F51" s="31"/>
      <c r="G51" s="75"/>
      <c r="H51" s="97"/>
    </row>
    <row r="52" spans="1:8">
      <c r="A52" s="81" t="s">
        <v>4</v>
      </c>
      <c r="B52" s="49"/>
      <c r="C52" s="31" t="s">
        <v>105</v>
      </c>
      <c r="D52" s="75">
        <v>13</v>
      </c>
      <c r="E52" s="97" t="s">
        <v>127</v>
      </c>
      <c r="F52" s="31"/>
      <c r="G52" s="75"/>
      <c r="H52" s="97"/>
    </row>
    <row r="53" spans="1:8">
      <c r="A53" s="81" t="s">
        <v>5</v>
      </c>
      <c r="B53" s="49"/>
      <c r="C53" s="31" t="s">
        <v>105</v>
      </c>
      <c r="D53" s="75">
        <v>13</v>
      </c>
      <c r="E53" s="97" t="s">
        <v>127</v>
      </c>
      <c r="F53" s="31"/>
      <c r="G53" s="75"/>
      <c r="H53" s="97"/>
    </row>
    <row r="54" spans="1:8">
      <c r="A54" s="81" t="s">
        <v>6</v>
      </c>
      <c r="B54" s="49"/>
      <c r="C54" s="31" t="s">
        <v>107</v>
      </c>
      <c r="D54" s="75">
        <v>12</v>
      </c>
      <c r="E54" s="97" t="s">
        <v>127</v>
      </c>
      <c r="F54" s="31"/>
      <c r="G54" s="75"/>
      <c r="H54" s="97"/>
    </row>
    <row r="55" spans="1:8">
      <c r="A55" s="81" t="s">
        <v>7</v>
      </c>
      <c r="B55" s="49"/>
      <c r="C55" s="31" t="s">
        <v>108</v>
      </c>
      <c r="D55" s="75">
        <v>12</v>
      </c>
      <c r="E55" s="97" t="s">
        <v>127</v>
      </c>
      <c r="F55" s="31"/>
      <c r="G55" s="75"/>
      <c r="H55" s="97"/>
    </row>
    <row r="56" spans="1:8">
      <c r="A56" s="81" t="s">
        <v>8</v>
      </c>
      <c r="B56" s="49"/>
      <c r="C56" s="31" t="s">
        <v>112</v>
      </c>
      <c r="D56" s="75">
        <v>26</v>
      </c>
      <c r="E56" s="97" t="s">
        <v>173</v>
      </c>
      <c r="F56" s="31" t="s">
        <v>112</v>
      </c>
      <c r="G56" s="75">
        <v>26</v>
      </c>
      <c r="H56" s="97" t="s">
        <v>127</v>
      </c>
    </row>
    <row r="57" spans="1:8">
      <c r="A57" s="81" t="s">
        <v>9</v>
      </c>
      <c r="B57" s="49"/>
      <c r="C57" s="31" t="s">
        <v>112</v>
      </c>
      <c r="D57" s="75">
        <v>12</v>
      </c>
      <c r="E57" s="97" t="s">
        <v>127</v>
      </c>
      <c r="F57" s="31"/>
      <c r="G57" s="75"/>
      <c r="H57" s="97"/>
    </row>
    <row r="58" spans="1:8">
      <c r="A58" s="81" t="s">
        <v>10</v>
      </c>
      <c r="B58" s="49"/>
      <c r="C58" s="31" t="s">
        <v>112</v>
      </c>
      <c r="D58" s="75">
        <v>12</v>
      </c>
      <c r="E58" s="97" t="s">
        <v>127</v>
      </c>
      <c r="F58" s="31"/>
      <c r="G58" s="75"/>
      <c r="H58" s="97"/>
    </row>
    <row r="59" spans="1:8">
      <c r="A59" s="81" t="s">
        <v>11</v>
      </c>
      <c r="B59" s="49"/>
      <c r="C59" s="31" t="s">
        <v>112</v>
      </c>
      <c r="D59" s="75">
        <v>12</v>
      </c>
      <c r="E59" s="97" t="s">
        <v>127</v>
      </c>
      <c r="F59" s="31"/>
      <c r="G59" s="75"/>
      <c r="H59" s="97"/>
    </row>
    <row r="60" spans="1:8">
      <c r="A60" s="81" t="s">
        <v>55</v>
      </c>
      <c r="B60" s="49" t="s">
        <v>142</v>
      </c>
      <c r="C60" s="31" t="s">
        <v>0</v>
      </c>
      <c r="D60" s="75">
        <v>52</v>
      </c>
      <c r="E60" s="97" t="s">
        <v>173</v>
      </c>
      <c r="F60" s="31" t="s">
        <v>0</v>
      </c>
      <c r="G60" s="75">
        <v>0</v>
      </c>
      <c r="H60" s="97" t="s">
        <v>129</v>
      </c>
    </row>
    <row r="61" spans="1:8">
      <c r="A61" s="81" t="s">
        <v>56</v>
      </c>
      <c r="B61" s="49"/>
      <c r="C61" s="31" t="s">
        <v>105</v>
      </c>
      <c r="D61" s="75">
        <v>13</v>
      </c>
      <c r="E61" s="97" t="s">
        <v>127</v>
      </c>
      <c r="F61" s="31"/>
      <c r="G61" s="75"/>
      <c r="H61" s="97"/>
    </row>
    <row r="62" spans="1:8">
      <c r="A62" s="81" t="s">
        <v>57</v>
      </c>
      <c r="B62" s="49"/>
      <c r="C62" s="31"/>
      <c r="D62" s="75"/>
      <c r="E62" s="97"/>
      <c r="F62" s="31" t="s">
        <v>112</v>
      </c>
      <c r="G62" s="75">
        <v>26</v>
      </c>
      <c r="H62" s="97" t="s">
        <v>127</v>
      </c>
    </row>
    <row r="63" spans="1:8">
      <c r="A63" s="81" t="s">
        <v>58</v>
      </c>
      <c r="B63" s="49"/>
      <c r="C63" s="31" t="s">
        <v>108</v>
      </c>
      <c r="D63" s="75">
        <v>12</v>
      </c>
      <c r="E63" s="97" t="s">
        <v>127</v>
      </c>
      <c r="F63" s="31"/>
      <c r="G63" s="75"/>
      <c r="H63" s="97"/>
    </row>
    <row r="64" spans="1:8">
      <c r="A64" s="81" t="s">
        <v>59</v>
      </c>
      <c r="B64" s="49"/>
      <c r="C64" s="31" t="s">
        <v>110</v>
      </c>
      <c r="D64" s="75">
        <v>26</v>
      </c>
      <c r="E64" s="97" t="s">
        <v>173</v>
      </c>
      <c r="F64" s="31" t="s">
        <v>110</v>
      </c>
      <c r="G64" s="75">
        <v>26</v>
      </c>
      <c r="H64" s="97" t="s">
        <v>127</v>
      </c>
    </row>
    <row r="65" spans="1:8">
      <c r="A65" s="81" t="s">
        <v>60</v>
      </c>
      <c r="B65" s="49"/>
      <c r="C65" s="31" t="s">
        <v>112</v>
      </c>
      <c r="D65" s="75">
        <v>12</v>
      </c>
      <c r="E65" s="97" t="s">
        <v>127</v>
      </c>
      <c r="F65" s="31"/>
      <c r="G65" s="75"/>
      <c r="H65" s="97"/>
    </row>
    <row r="66" spans="1:8">
      <c r="A66" s="81" t="s">
        <v>61</v>
      </c>
      <c r="B66" s="49"/>
      <c r="C66" s="31" t="s">
        <v>108</v>
      </c>
      <c r="D66" s="75">
        <v>12</v>
      </c>
      <c r="E66" s="97" t="s">
        <v>127</v>
      </c>
      <c r="F66" s="31"/>
      <c r="G66" s="75"/>
      <c r="H66" s="97"/>
    </row>
    <row r="67" spans="1:8">
      <c r="A67" s="81" t="s">
        <v>62</v>
      </c>
      <c r="B67" s="49"/>
      <c r="C67" s="31" t="s">
        <v>112</v>
      </c>
      <c r="D67" s="75">
        <v>26</v>
      </c>
      <c r="E67" s="97" t="s">
        <v>173</v>
      </c>
      <c r="F67" s="31" t="s">
        <v>112</v>
      </c>
      <c r="G67" s="75">
        <v>26</v>
      </c>
      <c r="H67" s="97" t="s">
        <v>127</v>
      </c>
    </row>
    <row r="68" spans="1:8">
      <c r="A68" s="81" t="s">
        <v>63</v>
      </c>
      <c r="B68" s="49"/>
      <c r="C68" s="31"/>
      <c r="D68" s="75"/>
      <c r="E68" s="97"/>
      <c r="F68" s="31" t="s">
        <v>158</v>
      </c>
      <c r="G68" s="75">
        <v>12</v>
      </c>
      <c r="H68" s="97" t="s">
        <v>127</v>
      </c>
    </row>
    <row r="69" spans="1:8">
      <c r="A69" s="81" t="s">
        <v>64</v>
      </c>
      <c r="B69" s="49"/>
      <c r="C69" s="31" t="s">
        <v>108</v>
      </c>
      <c r="D69" s="75">
        <v>12</v>
      </c>
      <c r="E69" s="97" t="s">
        <v>127</v>
      </c>
      <c r="F69" s="31"/>
      <c r="G69" s="75"/>
      <c r="H69" s="97"/>
    </row>
    <row r="70" spans="1:8">
      <c r="A70" s="81" t="s">
        <v>65</v>
      </c>
      <c r="B70" s="49"/>
      <c r="C70" s="31" t="s">
        <v>107</v>
      </c>
      <c r="D70" s="75">
        <v>12</v>
      </c>
      <c r="E70" s="97" t="s">
        <v>127</v>
      </c>
      <c r="F70" s="31"/>
      <c r="G70" s="75"/>
      <c r="H70" s="97"/>
    </row>
    <row r="71" spans="1:8">
      <c r="A71" s="81" t="s">
        <v>66</v>
      </c>
      <c r="B71" s="49"/>
      <c r="C71" s="31"/>
      <c r="D71" s="75"/>
      <c r="E71" s="97"/>
      <c r="F71" s="31" t="s">
        <v>159</v>
      </c>
      <c r="G71" s="75">
        <v>12</v>
      </c>
      <c r="H71" s="97" t="s">
        <v>127</v>
      </c>
    </row>
    <row r="72" spans="1:8">
      <c r="A72" s="81" t="s">
        <v>67</v>
      </c>
      <c r="B72" s="49"/>
      <c r="C72" s="31" t="s">
        <v>108</v>
      </c>
      <c r="D72" s="75">
        <v>12</v>
      </c>
      <c r="E72" s="97" t="s">
        <v>127</v>
      </c>
      <c r="F72" s="31"/>
      <c r="G72" s="75"/>
      <c r="H72" s="97"/>
    </row>
    <row r="73" spans="1:8">
      <c r="A73" s="81" t="s">
        <v>68</v>
      </c>
      <c r="B73" s="49"/>
      <c r="C73" s="31" t="s">
        <v>107</v>
      </c>
      <c r="D73" s="75">
        <v>12</v>
      </c>
      <c r="E73" s="97" t="s">
        <v>127</v>
      </c>
      <c r="F73" s="31"/>
      <c r="G73" s="75"/>
      <c r="H73" s="97"/>
    </row>
    <row r="74" spans="1:8">
      <c r="A74" s="81" t="s">
        <v>69</v>
      </c>
      <c r="B74" s="49"/>
      <c r="C74" s="31" t="s">
        <v>108</v>
      </c>
      <c r="D74" s="75">
        <v>12</v>
      </c>
      <c r="E74" s="97" t="s">
        <v>127</v>
      </c>
      <c r="F74" s="31"/>
      <c r="G74" s="75"/>
      <c r="H74" s="97"/>
    </row>
    <row r="75" spans="1:8">
      <c r="A75" s="81" t="s">
        <v>70</v>
      </c>
      <c r="B75" s="49"/>
      <c r="C75" s="31" t="s">
        <v>108</v>
      </c>
      <c r="D75" s="75">
        <v>13</v>
      </c>
      <c r="E75" s="97" t="s">
        <v>173</v>
      </c>
      <c r="F75" s="31" t="s">
        <v>156</v>
      </c>
      <c r="G75" s="75">
        <v>13</v>
      </c>
      <c r="H75" s="97" t="s">
        <v>127</v>
      </c>
    </row>
    <row r="76" spans="1:8">
      <c r="A76" s="81" t="s">
        <v>118</v>
      </c>
      <c r="B76" s="49"/>
      <c r="C76" s="31" t="s">
        <v>108</v>
      </c>
      <c r="D76" s="75">
        <v>12</v>
      </c>
      <c r="E76" s="97" t="s">
        <v>127</v>
      </c>
      <c r="F76" s="31"/>
      <c r="G76" s="75"/>
      <c r="H76" s="97"/>
    </row>
    <row r="77" spans="1:8">
      <c r="A77" s="81" t="s">
        <v>72</v>
      </c>
      <c r="B77" s="49"/>
      <c r="C77" s="31" t="s">
        <v>107</v>
      </c>
      <c r="D77" s="75">
        <v>12</v>
      </c>
      <c r="E77" s="97" t="s">
        <v>127</v>
      </c>
      <c r="F77" s="31"/>
      <c r="G77" s="75"/>
      <c r="H77" s="97"/>
    </row>
    <row r="78" spans="1:8">
      <c r="A78" s="81" t="s">
        <v>73</v>
      </c>
      <c r="B78" s="49"/>
      <c r="C78" s="31" t="s">
        <v>112</v>
      </c>
      <c r="D78" s="75">
        <v>26</v>
      </c>
      <c r="E78" s="97" t="s">
        <v>173</v>
      </c>
      <c r="F78" s="31" t="s">
        <v>112</v>
      </c>
      <c r="G78" s="75">
        <v>26</v>
      </c>
      <c r="H78" s="97" t="s">
        <v>127</v>
      </c>
    </row>
    <row r="79" spans="1:8">
      <c r="A79" s="81" t="s">
        <v>74</v>
      </c>
      <c r="B79" s="49"/>
      <c r="C79" s="31" t="s">
        <v>108</v>
      </c>
      <c r="D79" s="75">
        <v>12</v>
      </c>
      <c r="E79" s="97" t="s">
        <v>127</v>
      </c>
      <c r="F79" s="31"/>
      <c r="G79" s="75"/>
      <c r="H79" s="97"/>
    </row>
    <row r="80" spans="1:8">
      <c r="A80" s="81" t="s">
        <v>75</v>
      </c>
      <c r="B80" s="49"/>
      <c r="C80" s="31" t="s">
        <v>112</v>
      </c>
      <c r="D80" s="75">
        <v>26</v>
      </c>
      <c r="E80" s="97" t="s">
        <v>173</v>
      </c>
      <c r="F80" s="31" t="s">
        <v>112</v>
      </c>
      <c r="G80" s="75">
        <v>26</v>
      </c>
      <c r="H80" s="97" t="s">
        <v>127</v>
      </c>
    </row>
    <row r="81" spans="1:8">
      <c r="A81" s="81" t="s">
        <v>76</v>
      </c>
      <c r="B81" s="49"/>
      <c r="C81" s="31"/>
      <c r="D81" s="75"/>
      <c r="E81" s="97"/>
      <c r="F81" s="31" t="s">
        <v>131</v>
      </c>
      <c r="G81" s="75">
        <v>26</v>
      </c>
      <c r="H81" s="97" t="s">
        <v>127</v>
      </c>
    </row>
    <row r="82" spans="1:8">
      <c r="A82" s="81" t="s">
        <v>77</v>
      </c>
      <c r="B82" s="49"/>
      <c r="C82" s="31" t="s">
        <v>108</v>
      </c>
      <c r="D82" s="75">
        <v>12</v>
      </c>
      <c r="E82" s="97" t="s">
        <v>127</v>
      </c>
      <c r="F82" s="31"/>
      <c r="G82" s="75"/>
      <c r="H82" s="97"/>
    </row>
    <row r="83" spans="1:8">
      <c r="A83" s="81" t="s">
        <v>78</v>
      </c>
      <c r="B83" s="49"/>
      <c r="C83" s="31"/>
      <c r="D83" s="75"/>
      <c r="E83" s="97"/>
      <c r="F83" s="31" t="s">
        <v>0</v>
      </c>
      <c r="G83" s="75">
        <v>12</v>
      </c>
      <c r="H83" s="97" t="s">
        <v>127</v>
      </c>
    </row>
    <row r="84" spans="1:8">
      <c r="A84" s="81" t="s">
        <v>79</v>
      </c>
      <c r="B84" s="49"/>
      <c r="C84" s="31" t="s">
        <v>108</v>
      </c>
      <c r="D84" s="75">
        <v>12</v>
      </c>
      <c r="E84" s="97" t="s">
        <v>127</v>
      </c>
      <c r="F84" s="31"/>
      <c r="G84" s="75"/>
      <c r="H84" s="97"/>
    </row>
    <row r="85" spans="1:8">
      <c r="A85" s="81" t="s">
        <v>80</v>
      </c>
      <c r="B85" s="49" t="s">
        <v>145</v>
      </c>
      <c r="C85" s="31"/>
      <c r="D85" s="75"/>
      <c r="E85" s="97"/>
      <c r="F85" s="31" t="s">
        <v>165</v>
      </c>
      <c r="G85" s="75">
        <v>13</v>
      </c>
      <c r="H85" s="97" t="s">
        <v>127</v>
      </c>
    </row>
    <row r="86" spans="1:8">
      <c r="A86" s="81" t="s">
        <v>81</v>
      </c>
      <c r="B86" s="49"/>
      <c r="C86" s="31" t="s">
        <v>108</v>
      </c>
      <c r="D86" s="75">
        <v>12</v>
      </c>
      <c r="E86" s="97" t="s">
        <v>127</v>
      </c>
      <c r="F86" s="31"/>
      <c r="G86" s="75"/>
      <c r="H86" s="97"/>
    </row>
    <row r="87" spans="1:8">
      <c r="A87" s="81" t="s">
        <v>82</v>
      </c>
      <c r="B87" s="49"/>
      <c r="C87" s="31" t="s">
        <v>108</v>
      </c>
      <c r="D87" s="75">
        <v>12</v>
      </c>
      <c r="E87" s="97" t="s">
        <v>173</v>
      </c>
      <c r="F87" s="31" t="s">
        <v>166</v>
      </c>
      <c r="G87" s="75">
        <v>52</v>
      </c>
      <c r="H87" s="97" t="s">
        <v>127</v>
      </c>
    </row>
    <row r="88" spans="1:8">
      <c r="A88" s="81" t="s">
        <v>83</v>
      </c>
      <c r="B88" s="49"/>
      <c r="C88" s="31" t="s">
        <v>112</v>
      </c>
      <c r="D88" s="75">
        <v>12</v>
      </c>
      <c r="E88" s="97" t="s">
        <v>127</v>
      </c>
      <c r="F88" s="31"/>
      <c r="G88" s="75"/>
      <c r="H88" s="97"/>
    </row>
    <row r="89" spans="1:8">
      <c r="A89" s="81" t="s">
        <v>84</v>
      </c>
      <c r="B89" s="49"/>
      <c r="C89" s="31" t="s">
        <v>112</v>
      </c>
      <c r="D89" s="75">
        <v>12</v>
      </c>
      <c r="E89" s="97" t="s">
        <v>127</v>
      </c>
      <c r="F89" s="31"/>
      <c r="G89" s="75"/>
      <c r="H89" s="97"/>
    </row>
    <row r="90" spans="1:8">
      <c r="A90" s="81" t="s">
        <v>85</v>
      </c>
      <c r="B90" s="49"/>
      <c r="C90" s="31" t="s">
        <v>105</v>
      </c>
      <c r="D90" s="75">
        <v>13</v>
      </c>
      <c r="E90" s="97" t="s">
        <v>127</v>
      </c>
      <c r="F90" s="31"/>
      <c r="G90" s="75"/>
      <c r="H90" s="97"/>
    </row>
    <row r="91" spans="1:8">
      <c r="A91" s="81" t="s">
        <v>86</v>
      </c>
      <c r="B91" s="49"/>
      <c r="C91" s="31" t="s">
        <v>108</v>
      </c>
      <c r="D91" s="75">
        <v>12</v>
      </c>
      <c r="E91" s="97" t="s">
        <v>127</v>
      </c>
      <c r="F91" s="31"/>
      <c r="G91" s="75"/>
      <c r="H91" s="97"/>
    </row>
    <row r="92" spans="1:8">
      <c r="A92" s="81" t="s">
        <v>87</v>
      </c>
      <c r="B92" s="49"/>
      <c r="C92" s="31" t="s">
        <v>108</v>
      </c>
      <c r="D92" s="75">
        <v>12</v>
      </c>
      <c r="E92" s="97" t="s">
        <v>127</v>
      </c>
      <c r="F92" s="31"/>
      <c r="G92" s="75"/>
      <c r="H92" s="97"/>
    </row>
    <row r="93" spans="1:8">
      <c r="A93" s="81" t="s">
        <v>88</v>
      </c>
      <c r="B93" s="49"/>
      <c r="C93" s="31" t="s">
        <v>107</v>
      </c>
      <c r="D93" s="75">
        <v>12</v>
      </c>
      <c r="E93" s="97" t="s">
        <v>127</v>
      </c>
      <c r="F93" s="31"/>
      <c r="G93" s="75"/>
      <c r="H93" s="97"/>
    </row>
    <row r="94" spans="1:8">
      <c r="A94" s="81" t="s">
        <v>89</v>
      </c>
      <c r="B94" s="49"/>
      <c r="C94" s="31" t="s">
        <v>107</v>
      </c>
      <c r="D94" s="75">
        <v>12</v>
      </c>
      <c r="E94" s="97" t="s">
        <v>127</v>
      </c>
      <c r="F94" s="31"/>
      <c r="G94" s="75"/>
      <c r="H94" s="97"/>
    </row>
    <row r="95" spans="1:8">
      <c r="A95" s="81" t="s">
        <v>90</v>
      </c>
      <c r="B95" s="49"/>
      <c r="C95" s="31" t="s">
        <v>108</v>
      </c>
      <c r="D95" s="75">
        <v>12</v>
      </c>
      <c r="E95" s="97" t="s">
        <v>127</v>
      </c>
      <c r="F95" s="31"/>
      <c r="G95" s="75"/>
      <c r="H95" s="97"/>
    </row>
    <row r="96" spans="1:8">
      <c r="A96" s="81" t="s">
        <v>91</v>
      </c>
      <c r="B96" s="49"/>
      <c r="C96" s="31" t="s">
        <v>108</v>
      </c>
      <c r="D96" s="75">
        <v>12</v>
      </c>
      <c r="E96" s="97" t="s">
        <v>127</v>
      </c>
      <c r="F96" s="31"/>
      <c r="G96" s="75"/>
      <c r="H96" s="97"/>
    </row>
    <row r="97" spans="1:8">
      <c r="A97" s="81" t="s">
        <v>92</v>
      </c>
      <c r="B97" s="49"/>
      <c r="C97" s="31" t="s">
        <v>107</v>
      </c>
      <c r="D97" s="75">
        <v>12</v>
      </c>
      <c r="E97" s="97" t="s">
        <v>127</v>
      </c>
      <c r="F97" s="31"/>
      <c r="G97" s="75"/>
      <c r="H97" s="97"/>
    </row>
    <row r="98" spans="1:8">
      <c r="A98" s="81" t="s">
        <v>93</v>
      </c>
      <c r="B98" s="49"/>
      <c r="C98" s="31" t="s">
        <v>107</v>
      </c>
      <c r="D98" s="75">
        <v>13</v>
      </c>
      <c r="E98" s="97" t="s">
        <v>127</v>
      </c>
      <c r="F98" s="31"/>
      <c r="G98" s="75"/>
      <c r="H98" s="97"/>
    </row>
    <row r="99" spans="1:8">
      <c r="A99" s="81" t="s">
        <v>94</v>
      </c>
      <c r="B99" s="49"/>
      <c r="C99" s="31" t="s">
        <v>108</v>
      </c>
      <c r="D99" s="75">
        <v>12</v>
      </c>
      <c r="E99" s="97" t="s">
        <v>127</v>
      </c>
      <c r="F99" s="31"/>
      <c r="G99" s="75"/>
      <c r="H99" s="97"/>
    </row>
    <row r="100" spans="1:8">
      <c r="A100" s="81" t="s">
        <v>95</v>
      </c>
      <c r="B100" s="49"/>
      <c r="C100" s="31"/>
      <c r="D100" s="75"/>
      <c r="E100" s="97"/>
      <c r="F100" s="31" t="s">
        <v>108</v>
      </c>
      <c r="G100" s="75">
        <v>26</v>
      </c>
      <c r="H100" s="97" t="s">
        <v>127</v>
      </c>
    </row>
    <row r="101" spans="1:8">
      <c r="A101" s="81" t="s">
        <v>96</v>
      </c>
      <c r="B101" s="49"/>
      <c r="C101" s="31"/>
      <c r="D101" s="75"/>
      <c r="E101" s="97"/>
      <c r="F101" s="31" t="s">
        <v>112</v>
      </c>
      <c r="G101" s="75">
        <v>17</v>
      </c>
      <c r="H101" s="97" t="s">
        <v>127</v>
      </c>
    </row>
    <row r="102" spans="1:8">
      <c r="A102" s="81" t="s">
        <v>97</v>
      </c>
      <c r="B102" s="49"/>
      <c r="C102" s="31" t="s">
        <v>112</v>
      </c>
      <c r="D102" s="75">
        <v>12</v>
      </c>
      <c r="E102" s="97" t="s">
        <v>127</v>
      </c>
      <c r="F102" s="31"/>
      <c r="G102" s="75"/>
      <c r="H102" s="97"/>
    </row>
    <row r="103" spans="1:8">
      <c r="A103" s="81" t="s">
        <v>98</v>
      </c>
      <c r="B103" s="49"/>
      <c r="C103" s="31" t="s">
        <v>112</v>
      </c>
      <c r="D103" s="75">
        <v>26</v>
      </c>
      <c r="E103" s="97" t="s">
        <v>127</v>
      </c>
      <c r="F103" s="31"/>
      <c r="G103" s="75"/>
      <c r="H103" s="97"/>
    </row>
    <row r="104" spans="1:8">
      <c r="A104" s="81" t="s">
        <v>99</v>
      </c>
      <c r="B104" s="49"/>
      <c r="C104" s="31" t="s">
        <v>107</v>
      </c>
      <c r="D104" s="75">
        <v>12</v>
      </c>
      <c r="E104" s="97" t="s">
        <v>127</v>
      </c>
      <c r="F104" s="31"/>
      <c r="G104" s="75"/>
      <c r="H104" s="97"/>
    </row>
    <row r="105" spans="1:8">
      <c r="A105" s="81" t="s">
        <v>100</v>
      </c>
      <c r="B105" s="49"/>
      <c r="C105" s="31" t="s">
        <v>107</v>
      </c>
      <c r="D105" s="75">
        <v>12</v>
      </c>
      <c r="E105" s="97" t="s">
        <v>127</v>
      </c>
      <c r="F105" s="31"/>
      <c r="G105" s="75"/>
      <c r="H105" s="97"/>
    </row>
    <row r="106" spans="1:8">
      <c r="A106" s="81" t="s">
        <v>101</v>
      </c>
      <c r="B106" s="49"/>
      <c r="C106" s="31" t="s">
        <v>107</v>
      </c>
      <c r="D106" s="75">
        <v>12</v>
      </c>
      <c r="E106" s="97" t="s">
        <v>127</v>
      </c>
      <c r="F106" s="31"/>
      <c r="G106" s="75"/>
      <c r="H106" s="97"/>
    </row>
    <row r="107" spans="1:8">
      <c r="A107" s="81" t="s">
        <v>102</v>
      </c>
      <c r="B107" s="49"/>
      <c r="C107" s="31" t="s">
        <v>107</v>
      </c>
      <c r="D107" s="75">
        <v>12</v>
      </c>
      <c r="E107" s="97" t="s">
        <v>127</v>
      </c>
      <c r="F107" s="31"/>
      <c r="G107" s="75"/>
      <c r="H107" s="97"/>
    </row>
    <row r="108" spans="1:8" ht="15.75" thickBot="1">
      <c r="A108" s="81" t="s">
        <v>103</v>
      </c>
      <c r="B108" s="49"/>
      <c r="C108" s="38"/>
      <c r="D108" s="133"/>
      <c r="E108" s="99"/>
      <c r="F108" s="38" t="s">
        <v>112</v>
      </c>
      <c r="G108" s="133">
        <v>26</v>
      </c>
      <c r="H108" s="99" t="s">
        <v>127</v>
      </c>
    </row>
    <row r="112" spans="1:8" ht="15.75" thickBot="1"/>
    <row r="113" spans="1:5" ht="45">
      <c r="C113" s="142" t="s">
        <v>341</v>
      </c>
      <c r="D113" s="143" t="s">
        <v>163</v>
      </c>
      <c r="E113" s="144" t="s">
        <v>171</v>
      </c>
    </row>
    <row r="114" spans="1:5" ht="15.75" thickBot="1">
      <c r="C114" s="145" t="s">
        <v>119</v>
      </c>
      <c r="D114" s="146" t="s">
        <v>119</v>
      </c>
      <c r="E114" s="147" t="s">
        <v>288</v>
      </c>
    </row>
    <row r="115" spans="1:5">
      <c r="A115" s="42" t="s">
        <v>120</v>
      </c>
      <c r="B115" s="60"/>
      <c r="C115" s="40">
        <v>87</v>
      </c>
      <c r="D115" s="149">
        <v>30</v>
      </c>
      <c r="E115" s="150">
        <v>100</v>
      </c>
    </row>
    <row r="116" spans="1:5">
      <c r="A116" s="45" t="s">
        <v>117</v>
      </c>
      <c r="B116" s="86"/>
      <c r="C116" s="31">
        <v>46</v>
      </c>
      <c r="D116" s="75">
        <v>0</v>
      </c>
      <c r="E116" s="93">
        <v>20.948995440237208</v>
      </c>
    </row>
    <row r="117" spans="1:5">
      <c r="A117" s="151" t="s">
        <v>116</v>
      </c>
      <c r="B117" s="101"/>
      <c r="C117" s="31">
        <v>12</v>
      </c>
      <c r="D117" s="75">
        <v>20</v>
      </c>
      <c r="E117" s="93">
        <v>11.341600152822652</v>
      </c>
    </row>
    <row r="118" spans="1:5" ht="15.75" thickBot="1">
      <c r="A118" s="46" t="s">
        <v>115</v>
      </c>
      <c r="B118" s="153"/>
      <c r="C118" s="38">
        <v>29</v>
      </c>
      <c r="D118" s="133">
        <v>10</v>
      </c>
      <c r="E118" s="95">
        <v>67.709404406940152</v>
      </c>
    </row>
    <row r="119" spans="1:5">
      <c r="A119" s="13"/>
    </row>
    <row r="120" spans="1:5">
      <c r="A120" s="13"/>
    </row>
    <row r="122" spans="1:5">
      <c r="A122" t="s">
        <v>141</v>
      </c>
    </row>
    <row r="123" spans="1:5">
      <c r="A123" t="s">
        <v>168</v>
      </c>
    </row>
    <row r="124" spans="1:5">
      <c r="A124" t="s">
        <v>169</v>
      </c>
    </row>
    <row r="125" spans="1:5">
      <c r="A125" t="s">
        <v>178</v>
      </c>
    </row>
  </sheetData>
  <pageMargins left="0.7" right="0.7" top="0.78740157499999996" bottom="0.78740157499999996" header="0.3" footer="0.3"/>
</worksheet>
</file>

<file path=xl/worksheets/sheet11.xml><?xml version="1.0" encoding="utf-8"?>
<worksheet xmlns="http://schemas.openxmlformats.org/spreadsheetml/2006/main" xmlns:r="http://schemas.openxmlformats.org/officeDocument/2006/relationships">
  <dimension ref="A1:H123"/>
  <sheetViews>
    <sheetView topLeftCell="A110" workbookViewId="0">
      <selection activeCell="A132" sqref="A132"/>
    </sheetView>
  </sheetViews>
  <sheetFormatPr baseColWidth="10" defaultRowHeight="15"/>
  <cols>
    <col min="1" max="1" width="19.28515625" bestFit="1" customWidth="1"/>
    <col min="2" max="2" width="2.85546875" customWidth="1"/>
    <col min="3" max="3" width="20.5703125" bestFit="1" customWidth="1"/>
    <col min="4" max="4" width="11.140625" bestFit="1" customWidth="1"/>
    <col min="5" max="5" width="27.5703125" bestFit="1" customWidth="1"/>
    <col min="6" max="6" width="21.28515625" bestFit="1" customWidth="1"/>
    <col min="7" max="7" width="9" bestFit="1" customWidth="1"/>
    <col min="8" max="8" width="15.140625" bestFit="1" customWidth="1"/>
  </cols>
  <sheetData>
    <row r="1" spans="1:8">
      <c r="A1" s="1" t="s">
        <v>342</v>
      </c>
      <c r="B1" s="1"/>
    </row>
    <row r="2" spans="1:8" ht="15.75">
      <c r="A2" s="1" t="s">
        <v>331</v>
      </c>
      <c r="B2" s="59">
        <v>150107</v>
      </c>
    </row>
    <row r="3" spans="1:8" ht="16.5" thickBot="1">
      <c r="A3" s="1"/>
      <c r="B3" s="59"/>
    </row>
    <row r="4" spans="1:8" ht="15.75" thickBot="1">
      <c r="C4" s="121" t="s">
        <v>162</v>
      </c>
      <c r="D4" s="122"/>
      <c r="E4" s="123"/>
      <c r="F4" s="121" t="s">
        <v>163</v>
      </c>
      <c r="G4" s="122"/>
      <c r="H4" s="123"/>
    </row>
    <row r="5" spans="1:8" ht="60">
      <c r="A5" s="124" t="s">
        <v>0</v>
      </c>
      <c r="B5" s="154"/>
      <c r="C5" s="155" t="s">
        <v>338</v>
      </c>
      <c r="D5" s="127" t="s">
        <v>343</v>
      </c>
      <c r="E5" s="128" t="s">
        <v>138</v>
      </c>
      <c r="F5" s="155" t="s">
        <v>338</v>
      </c>
      <c r="G5" s="127" t="s">
        <v>343</v>
      </c>
      <c r="H5" s="128" t="s">
        <v>138</v>
      </c>
    </row>
    <row r="6" spans="1:8">
      <c r="A6" s="81" t="s">
        <v>2</v>
      </c>
      <c r="B6" s="86"/>
      <c r="C6" s="31"/>
      <c r="D6" s="75"/>
      <c r="E6" s="97"/>
      <c r="F6" s="31"/>
      <c r="G6" s="75"/>
      <c r="H6" s="97"/>
    </row>
    <row r="7" spans="1:8">
      <c r="A7" s="81" t="s">
        <v>3</v>
      </c>
      <c r="B7" s="86"/>
      <c r="C7" s="31"/>
      <c r="D7" s="75"/>
      <c r="E7" s="97"/>
      <c r="F7" s="31" t="s">
        <v>108</v>
      </c>
      <c r="G7" s="75">
        <v>26</v>
      </c>
      <c r="H7" s="97" t="s">
        <v>127</v>
      </c>
    </row>
    <row r="8" spans="1:8">
      <c r="A8" s="81" t="s">
        <v>12</v>
      </c>
      <c r="B8" s="86"/>
      <c r="C8" s="31"/>
      <c r="D8" s="75"/>
      <c r="E8" s="97"/>
      <c r="F8" s="31"/>
      <c r="G8" s="75"/>
      <c r="H8" s="97"/>
    </row>
    <row r="9" spans="1:8">
      <c r="A9" s="81" t="s">
        <v>13</v>
      </c>
      <c r="B9" s="86"/>
      <c r="C9" s="31" t="s">
        <v>112</v>
      </c>
      <c r="D9" s="75">
        <v>26</v>
      </c>
      <c r="E9" s="97" t="s">
        <v>173</v>
      </c>
      <c r="F9" s="31" t="s">
        <v>112</v>
      </c>
      <c r="G9" s="75">
        <v>26</v>
      </c>
      <c r="H9" s="97" t="s">
        <v>127</v>
      </c>
    </row>
    <row r="10" spans="1:8">
      <c r="A10" s="81" t="s">
        <v>14</v>
      </c>
      <c r="B10" s="86"/>
      <c r="C10" s="31" t="s">
        <v>105</v>
      </c>
      <c r="D10" s="75">
        <v>13</v>
      </c>
      <c r="E10" s="97" t="s">
        <v>127</v>
      </c>
      <c r="F10" s="31"/>
      <c r="G10" s="75"/>
      <c r="H10" s="97"/>
    </row>
    <row r="11" spans="1:8">
      <c r="A11" s="81" t="s">
        <v>15</v>
      </c>
      <c r="B11" s="86"/>
      <c r="C11" s="31" t="s">
        <v>108</v>
      </c>
      <c r="D11" s="75">
        <v>12</v>
      </c>
      <c r="E11" s="97" t="s">
        <v>127</v>
      </c>
      <c r="F11" s="31"/>
      <c r="G11" s="75"/>
      <c r="H11" s="97"/>
    </row>
    <row r="12" spans="1:8">
      <c r="A12" s="81" t="s">
        <v>16</v>
      </c>
      <c r="B12" s="86"/>
      <c r="C12" s="31"/>
      <c r="D12" s="75"/>
      <c r="E12" s="97"/>
      <c r="F12" s="31"/>
      <c r="G12" s="75"/>
      <c r="H12" s="97"/>
    </row>
    <row r="13" spans="1:8">
      <c r="A13" s="81" t="s">
        <v>17</v>
      </c>
      <c r="B13" s="86"/>
      <c r="C13" s="31" t="s">
        <v>130</v>
      </c>
      <c r="D13" s="75">
        <v>26</v>
      </c>
      <c r="E13" s="97" t="s">
        <v>173</v>
      </c>
      <c r="F13" s="31" t="s">
        <v>108</v>
      </c>
      <c r="G13" s="75">
        <v>26</v>
      </c>
      <c r="H13" s="97" t="s">
        <v>127</v>
      </c>
    </row>
    <row r="14" spans="1:8">
      <c r="A14" s="81" t="s">
        <v>18</v>
      </c>
      <c r="B14" s="86"/>
      <c r="C14" s="31"/>
      <c r="D14" s="75"/>
      <c r="E14" s="97"/>
      <c r="F14" s="31"/>
      <c r="G14" s="75"/>
      <c r="H14" s="97"/>
    </row>
    <row r="15" spans="1:8">
      <c r="A15" s="81" t="s">
        <v>19</v>
      </c>
      <c r="B15" s="86"/>
      <c r="C15" s="31"/>
      <c r="D15" s="75"/>
      <c r="E15" s="97"/>
      <c r="F15" s="31" t="s">
        <v>108</v>
      </c>
      <c r="G15" s="75">
        <v>26</v>
      </c>
      <c r="H15" s="97" t="s">
        <v>127</v>
      </c>
    </row>
    <row r="16" spans="1:8">
      <c r="A16" s="81" t="s">
        <v>21</v>
      </c>
      <c r="B16" s="86"/>
      <c r="C16" s="31"/>
      <c r="D16" s="75"/>
      <c r="E16" s="97"/>
      <c r="F16" s="31"/>
      <c r="G16" s="75"/>
      <c r="H16" s="97"/>
    </row>
    <row r="17" spans="1:8">
      <c r="A17" s="81" t="s">
        <v>22</v>
      </c>
      <c r="B17" s="86"/>
      <c r="C17" s="31"/>
      <c r="D17" s="75"/>
      <c r="E17" s="97"/>
      <c r="F17" s="31"/>
      <c r="G17" s="75"/>
      <c r="H17" s="97"/>
    </row>
    <row r="18" spans="1:8">
      <c r="A18" s="81" t="s">
        <v>23</v>
      </c>
      <c r="B18" s="86"/>
      <c r="C18" s="31"/>
      <c r="D18" s="75"/>
      <c r="E18" s="97"/>
      <c r="F18" s="31"/>
      <c r="G18" s="75"/>
      <c r="H18" s="97"/>
    </row>
    <row r="19" spans="1:8">
      <c r="A19" s="81" t="s">
        <v>24</v>
      </c>
      <c r="B19" s="86"/>
      <c r="C19" s="31"/>
      <c r="D19" s="75"/>
      <c r="E19" s="97"/>
      <c r="F19" s="31"/>
      <c r="G19" s="75"/>
      <c r="H19" s="97"/>
    </row>
    <row r="20" spans="1:8">
      <c r="A20" s="81" t="s">
        <v>25</v>
      </c>
      <c r="B20" s="86"/>
      <c r="C20" s="31"/>
      <c r="D20" s="75"/>
      <c r="E20" s="97"/>
      <c r="F20" s="31"/>
      <c r="G20" s="75"/>
      <c r="H20" s="97"/>
    </row>
    <row r="21" spans="1:8">
      <c r="A21" s="81" t="s">
        <v>26</v>
      </c>
      <c r="B21" s="86"/>
      <c r="C21" s="31" t="s">
        <v>164</v>
      </c>
      <c r="D21" s="75">
        <v>26</v>
      </c>
      <c r="E21" s="97" t="s">
        <v>173</v>
      </c>
      <c r="F21" s="31" t="s">
        <v>164</v>
      </c>
      <c r="G21" s="75">
        <v>26</v>
      </c>
      <c r="H21" s="97" t="s">
        <v>127</v>
      </c>
    </row>
    <row r="22" spans="1:8">
      <c r="A22" s="81" t="s">
        <v>27</v>
      </c>
      <c r="B22" s="86"/>
      <c r="C22" s="31"/>
      <c r="D22" s="75"/>
      <c r="E22" s="97"/>
      <c r="F22" s="31" t="s">
        <v>158</v>
      </c>
      <c r="G22" s="75">
        <v>12</v>
      </c>
      <c r="H22" s="97" t="s">
        <v>127</v>
      </c>
    </row>
    <row r="23" spans="1:8">
      <c r="A23" s="81" t="s">
        <v>28</v>
      </c>
      <c r="B23" s="86"/>
      <c r="C23" s="31"/>
      <c r="D23" s="75"/>
      <c r="E23" s="97"/>
      <c r="F23" s="31" t="s">
        <v>112</v>
      </c>
      <c r="G23" s="75">
        <v>26</v>
      </c>
      <c r="H23" s="97" t="s">
        <v>127</v>
      </c>
    </row>
    <row r="24" spans="1:8">
      <c r="A24" s="81" t="s">
        <v>29</v>
      </c>
      <c r="B24" s="86"/>
      <c r="C24" s="31"/>
      <c r="D24" s="75"/>
      <c r="E24" s="97"/>
      <c r="F24" s="31"/>
      <c r="G24" s="75"/>
      <c r="H24" s="97"/>
    </row>
    <row r="25" spans="1:8">
      <c r="A25" s="81" t="s">
        <v>30</v>
      </c>
      <c r="B25" s="86"/>
      <c r="C25" s="31" t="s">
        <v>0</v>
      </c>
      <c r="D25" s="75">
        <v>13</v>
      </c>
      <c r="E25" s="97" t="s">
        <v>127</v>
      </c>
      <c r="F25" s="31"/>
      <c r="G25" s="75"/>
      <c r="H25" s="97"/>
    </row>
    <row r="26" spans="1:8">
      <c r="A26" s="81" t="s">
        <v>31</v>
      </c>
      <c r="B26" s="86"/>
      <c r="C26" s="31" t="s">
        <v>108</v>
      </c>
      <c r="D26" s="75">
        <v>12</v>
      </c>
      <c r="E26" s="97" t="s">
        <v>127</v>
      </c>
      <c r="F26" s="31"/>
      <c r="G26" s="75"/>
      <c r="H26" s="97"/>
    </row>
    <row r="27" spans="1:8">
      <c r="A27" s="81" t="s">
        <v>32</v>
      </c>
      <c r="B27" s="86" t="s">
        <v>145</v>
      </c>
      <c r="C27" s="31" t="s">
        <v>0</v>
      </c>
      <c r="D27" s="75">
        <v>12</v>
      </c>
      <c r="E27" s="97" t="s">
        <v>127</v>
      </c>
      <c r="F27" s="31"/>
      <c r="G27" s="75"/>
      <c r="H27" s="97"/>
    </row>
    <row r="28" spans="1:8">
      <c r="A28" s="81" t="s">
        <v>33</v>
      </c>
      <c r="B28" s="86"/>
      <c r="C28" s="31"/>
      <c r="D28" s="75"/>
      <c r="E28" s="97"/>
      <c r="F28" s="31" t="s">
        <v>108</v>
      </c>
      <c r="G28" s="75">
        <v>13</v>
      </c>
      <c r="H28" s="97" t="s">
        <v>127</v>
      </c>
    </row>
    <row r="29" spans="1:8">
      <c r="A29" s="81" t="s">
        <v>34</v>
      </c>
      <c r="B29" s="86"/>
      <c r="C29" s="31"/>
      <c r="D29" s="75"/>
      <c r="E29" s="97"/>
      <c r="F29" s="31"/>
      <c r="G29" s="75"/>
      <c r="H29" s="97"/>
    </row>
    <row r="30" spans="1:8">
      <c r="A30" s="81" t="s">
        <v>35</v>
      </c>
      <c r="B30" s="86"/>
      <c r="C30" s="31" t="s">
        <v>130</v>
      </c>
      <c r="D30" s="75">
        <v>8</v>
      </c>
      <c r="E30" s="97" t="s">
        <v>127</v>
      </c>
      <c r="F30" s="31"/>
      <c r="G30" s="75"/>
      <c r="H30" s="97"/>
    </row>
    <row r="31" spans="1:8">
      <c r="A31" s="81" t="s">
        <v>36</v>
      </c>
      <c r="B31" s="86"/>
      <c r="C31" s="31" t="s">
        <v>0</v>
      </c>
      <c r="D31" s="75">
        <v>26</v>
      </c>
      <c r="E31" s="97" t="s">
        <v>127</v>
      </c>
      <c r="F31" s="31"/>
      <c r="G31" s="75"/>
      <c r="H31" s="97"/>
    </row>
    <row r="32" spans="1:8">
      <c r="A32" s="81" t="s">
        <v>37</v>
      </c>
      <c r="B32" s="86"/>
      <c r="C32" s="31"/>
      <c r="D32" s="75"/>
      <c r="E32" s="97"/>
      <c r="F32" s="31"/>
      <c r="G32" s="75"/>
      <c r="H32" s="97"/>
    </row>
    <row r="33" spans="1:8">
      <c r="A33" s="81" t="s">
        <v>38</v>
      </c>
      <c r="B33" s="86"/>
      <c r="C33" s="31"/>
      <c r="D33" s="75"/>
      <c r="E33" s="97"/>
      <c r="F33" s="31"/>
      <c r="G33" s="75"/>
      <c r="H33" s="97"/>
    </row>
    <row r="34" spans="1:8">
      <c r="A34" s="81" t="s">
        <v>39</v>
      </c>
      <c r="B34" s="86"/>
      <c r="C34" s="31"/>
      <c r="D34" s="75"/>
      <c r="E34" s="97"/>
      <c r="F34" s="31"/>
      <c r="G34" s="75"/>
      <c r="H34" s="97"/>
    </row>
    <row r="35" spans="1:8">
      <c r="A35" s="81" t="s">
        <v>40</v>
      </c>
      <c r="B35" s="86"/>
      <c r="C35" s="31"/>
      <c r="D35" s="75"/>
      <c r="E35" s="97"/>
      <c r="F35" s="31"/>
      <c r="G35" s="75"/>
      <c r="H35" s="97"/>
    </row>
    <row r="36" spans="1:8">
      <c r="A36" s="81" t="s">
        <v>41</v>
      </c>
      <c r="B36" s="86"/>
      <c r="C36" s="31"/>
      <c r="D36" s="75"/>
      <c r="E36" s="97"/>
      <c r="F36" s="31"/>
      <c r="G36" s="75"/>
      <c r="H36" s="97"/>
    </row>
    <row r="37" spans="1:8">
      <c r="A37" s="81" t="s">
        <v>42</v>
      </c>
      <c r="B37" s="86"/>
      <c r="C37" s="31" t="s">
        <v>108</v>
      </c>
      <c r="D37" s="75">
        <v>12</v>
      </c>
      <c r="E37" s="97" t="s">
        <v>127</v>
      </c>
      <c r="F37" s="31"/>
      <c r="G37" s="75"/>
      <c r="H37" s="97"/>
    </row>
    <row r="38" spans="1:8">
      <c r="A38" s="81" t="s">
        <v>43</v>
      </c>
      <c r="B38" s="86"/>
      <c r="C38" s="31" t="s">
        <v>105</v>
      </c>
      <c r="D38" s="75">
        <v>13</v>
      </c>
      <c r="E38" s="97" t="s">
        <v>127</v>
      </c>
      <c r="F38" s="31"/>
      <c r="G38" s="75"/>
      <c r="H38" s="97"/>
    </row>
    <row r="39" spans="1:8">
      <c r="A39" s="81" t="s">
        <v>44</v>
      </c>
      <c r="B39" s="86"/>
      <c r="C39" s="31"/>
      <c r="D39" s="75"/>
      <c r="E39" s="97"/>
      <c r="F39" s="31"/>
      <c r="G39" s="75"/>
      <c r="H39" s="97"/>
    </row>
    <row r="40" spans="1:8">
      <c r="A40" s="81" t="s">
        <v>45</v>
      </c>
      <c r="B40" s="86"/>
      <c r="C40" s="31" t="s">
        <v>112</v>
      </c>
      <c r="D40" s="75">
        <v>26</v>
      </c>
      <c r="E40" s="97" t="s">
        <v>173</v>
      </c>
      <c r="F40" s="31" t="s">
        <v>112</v>
      </c>
      <c r="G40" s="75">
        <v>26</v>
      </c>
      <c r="H40" s="97" t="s">
        <v>127</v>
      </c>
    </row>
    <row r="41" spans="1:8">
      <c r="A41" s="81" t="s">
        <v>46</v>
      </c>
      <c r="B41" s="86"/>
      <c r="C41" s="31"/>
      <c r="D41" s="75"/>
      <c r="E41" s="97"/>
      <c r="F41" s="31"/>
      <c r="G41" s="75"/>
      <c r="H41" s="97"/>
    </row>
    <row r="42" spans="1:8" s="25" customFormat="1">
      <c r="A42" s="136" t="s">
        <v>49</v>
      </c>
      <c r="B42" s="157" t="s">
        <v>147</v>
      </c>
      <c r="C42" s="138" t="s">
        <v>114</v>
      </c>
      <c r="D42" s="139" t="s">
        <v>167</v>
      </c>
      <c r="E42" s="140" t="s">
        <v>127</v>
      </c>
      <c r="F42" s="138"/>
      <c r="G42" s="141"/>
      <c r="H42" s="140"/>
    </row>
    <row r="43" spans="1:8">
      <c r="A43" s="81" t="s">
        <v>47</v>
      </c>
      <c r="B43" s="86"/>
      <c r="C43" s="31"/>
      <c r="D43" s="75"/>
      <c r="E43" s="97"/>
      <c r="F43" s="31"/>
      <c r="G43" s="75"/>
      <c r="H43" s="97"/>
    </row>
    <row r="44" spans="1:8">
      <c r="A44" s="81" t="s">
        <v>20</v>
      </c>
      <c r="B44" s="86"/>
      <c r="C44" s="31"/>
      <c r="D44" s="75"/>
      <c r="E44" s="97"/>
      <c r="F44" s="31"/>
      <c r="G44" s="75"/>
      <c r="H44" s="97"/>
    </row>
    <row r="45" spans="1:8">
      <c r="A45" s="81" t="s">
        <v>48</v>
      </c>
      <c r="B45" s="86"/>
      <c r="C45" s="31" t="s">
        <v>112</v>
      </c>
      <c r="D45" s="75">
        <v>12</v>
      </c>
      <c r="E45" s="97" t="s">
        <v>127</v>
      </c>
      <c r="F45" s="31"/>
      <c r="G45" s="75"/>
      <c r="H45" s="97"/>
    </row>
    <row r="46" spans="1:8">
      <c r="A46" s="81" t="s">
        <v>50</v>
      </c>
      <c r="B46" s="86"/>
      <c r="C46" s="31"/>
      <c r="D46" s="75"/>
      <c r="E46" s="97"/>
      <c r="F46" s="31" t="s">
        <v>112</v>
      </c>
      <c r="G46" s="75">
        <v>26</v>
      </c>
      <c r="H46" s="97" t="s">
        <v>127</v>
      </c>
    </row>
    <row r="47" spans="1:8">
      <c r="A47" s="81" t="s">
        <v>51</v>
      </c>
      <c r="B47" s="86"/>
      <c r="C47" s="31" t="s">
        <v>108</v>
      </c>
      <c r="D47" s="75">
        <v>12</v>
      </c>
      <c r="E47" s="97" t="s">
        <v>127</v>
      </c>
      <c r="F47" s="31"/>
      <c r="G47" s="75"/>
      <c r="H47" s="97"/>
    </row>
    <row r="48" spans="1:8">
      <c r="A48" s="81" t="s">
        <v>52</v>
      </c>
      <c r="B48" s="86"/>
      <c r="C48" s="31" t="s">
        <v>108</v>
      </c>
      <c r="D48" s="75">
        <v>12</v>
      </c>
      <c r="E48" s="97" t="s">
        <v>127</v>
      </c>
      <c r="F48" s="31"/>
      <c r="G48" s="75"/>
      <c r="H48" s="97"/>
    </row>
    <row r="49" spans="1:8">
      <c r="A49" s="81" t="s">
        <v>53</v>
      </c>
      <c r="B49" s="86"/>
      <c r="C49" s="31" t="s">
        <v>105</v>
      </c>
      <c r="D49" s="75">
        <v>13</v>
      </c>
      <c r="E49" s="97" t="s">
        <v>127</v>
      </c>
      <c r="F49" s="31"/>
      <c r="G49" s="75"/>
      <c r="H49" s="97"/>
    </row>
    <row r="50" spans="1:8">
      <c r="A50" s="81" t="s">
        <v>54</v>
      </c>
      <c r="B50" s="86"/>
      <c r="C50" s="31"/>
      <c r="D50" s="75"/>
      <c r="E50" s="97"/>
      <c r="F50" s="31"/>
      <c r="G50" s="75"/>
      <c r="H50" s="97"/>
    </row>
    <row r="51" spans="1:8">
      <c r="A51" s="81" t="s">
        <v>4</v>
      </c>
      <c r="B51" s="86"/>
      <c r="C51" s="31" t="s">
        <v>105</v>
      </c>
      <c r="D51" s="75">
        <v>13</v>
      </c>
      <c r="E51" s="97" t="s">
        <v>127</v>
      </c>
      <c r="F51" s="31"/>
      <c r="G51" s="75"/>
      <c r="H51" s="97"/>
    </row>
    <row r="52" spans="1:8">
      <c r="A52" s="81" t="s">
        <v>5</v>
      </c>
      <c r="B52" s="86"/>
      <c r="C52" s="31" t="s">
        <v>105</v>
      </c>
      <c r="D52" s="75">
        <v>13</v>
      </c>
      <c r="E52" s="97" t="s">
        <v>127</v>
      </c>
      <c r="F52" s="31"/>
      <c r="G52" s="75"/>
      <c r="H52" s="97"/>
    </row>
    <row r="53" spans="1:8">
      <c r="A53" s="81" t="s">
        <v>6</v>
      </c>
      <c r="B53" s="86"/>
      <c r="C53" s="31"/>
      <c r="D53" s="75"/>
      <c r="E53" s="97"/>
      <c r="F53" s="31"/>
      <c r="G53" s="75"/>
      <c r="H53" s="97"/>
    </row>
    <row r="54" spans="1:8">
      <c r="A54" s="81" t="s">
        <v>7</v>
      </c>
      <c r="B54" s="86"/>
      <c r="C54" s="31"/>
      <c r="D54" s="75"/>
      <c r="E54" s="97"/>
      <c r="F54" s="31"/>
      <c r="G54" s="75"/>
      <c r="H54" s="97"/>
    </row>
    <row r="55" spans="1:8">
      <c r="A55" s="81" t="s">
        <v>8</v>
      </c>
      <c r="B55" s="86"/>
      <c r="C55" s="31" t="s">
        <v>112</v>
      </c>
      <c r="D55" s="75">
        <v>12</v>
      </c>
      <c r="E55" s="97" t="s">
        <v>173</v>
      </c>
      <c r="F55" s="31" t="s">
        <v>112</v>
      </c>
      <c r="G55" s="75">
        <v>12</v>
      </c>
      <c r="H55" s="97" t="s">
        <v>127</v>
      </c>
    </row>
    <row r="56" spans="1:8">
      <c r="A56" s="81" t="s">
        <v>9</v>
      </c>
      <c r="B56" s="86"/>
      <c r="C56" s="31" t="s">
        <v>112</v>
      </c>
      <c r="D56" s="75">
        <v>12</v>
      </c>
      <c r="E56" s="97" t="s">
        <v>127</v>
      </c>
      <c r="F56" s="31"/>
      <c r="G56" s="75"/>
      <c r="H56" s="97"/>
    </row>
    <row r="57" spans="1:8">
      <c r="A57" s="81" t="s">
        <v>10</v>
      </c>
      <c r="B57" s="86"/>
      <c r="C57" s="31"/>
      <c r="D57" s="75"/>
      <c r="E57" s="97"/>
      <c r="F57" s="31"/>
      <c r="G57" s="75"/>
      <c r="H57" s="97"/>
    </row>
    <row r="58" spans="1:8">
      <c r="A58" s="81" t="s">
        <v>11</v>
      </c>
      <c r="B58" s="86"/>
      <c r="C58" s="31"/>
      <c r="D58" s="75"/>
      <c r="E58" s="97"/>
      <c r="F58" s="31"/>
      <c r="G58" s="75"/>
      <c r="H58" s="97"/>
    </row>
    <row r="59" spans="1:8">
      <c r="A59" s="81" t="s">
        <v>55</v>
      </c>
      <c r="B59" s="86" t="s">
        <v>142</v>
      </c>
      <c r="C59" s="31" t="s">
        <v>0</v>
      </c>
      <c r="D59" s="75">
        <v>52</v>
      </c>
      <c r="E59" s="97" t="s">
        <v>127</v>
      </c>
      <c r="F59" s="31"/>
      <c r="G59" s="75"/>
      <c r="H59" s="97"/>
    </row>
    <row r="60" spans="1:8">
      <c r="A60" s="81" t="s">
        <v>56</v>
      </c>
      <c r="B60" s="86"/>
      <c r="C60" s="31" t="s">
        <v>105</v>
      </c>
      <c r="D60" s="75">
        <v>13</v>
      </c>
      <c r="E60" s="97" t="s">
        <v>127</v>
      </c>
      <c r="F60" s="31"/>
      <c r="G60" s="75"/>
      <c r="H60" s="97"/>
    </row>
    <row r="61" spans="1:8">
      <c r="A61" s="81" t="s">
        <v>57</v>
      </c>
      <c r="B61" s="86"/>
      <c r="C61" s="31"/>
      <c r="D61" s="75"/>
      <c r="E61" s="97"/>
      <c r="F61" s="31" t="s">
        <v>112</v>
      </c>
      <c r="G61" s="75">
        <v>26</v>
      </c>
      <c r="H61" s="97" t="s">
        <v>127</v>
      </c>
    </row>
    <row r="62" spans="1:8">
      <c r="A62" s="81" t="s">
        <v>58</v>
      </c>
      <c r="B62" s="86"/>
      <c r="C62" s="31"/>
      <c r="D62" s="75"/>
      <c r="E62" s="97"/>
      <c r="F62" s="31"/>
      <c r="G62" s="75"/>
      <c r="H62" s="97"/>
    </row>
    <row r="63" spans="1:8">
      <c r="A63" s="81" t="s">
        <v>59</v>
      </c>
      <c r="B63" s="86"/>
      <c r="C63" s="31"/>
      <c r="D63" s="75"/>
      <c r="E63" s="97"/>
      <c r="F63" s="31" t="s">
        <v>110</v>
      </c>
      <c r="G63" s="75">
        <v>26</v>
      </c>
      <c r="H63" s="97" t="s">
        <v>127</v>
      </c>
    </row>
    <row r="64" spans="1:8">
      <c r="A64" s="81" t="s">
        <v>60</v>
      </c>
      <c r="B64" s="86"/>
      <c r="C64" s="31"/>
      <c r="D64" s="75"/>
      <c r="E64" s="97"/>
      <c r="F64" s="31"/>
      <c r="G64" s="75"/>
      <c r="H64" s="97"/>
    </row>
    <row r="65" spans="1:8">
      <c r="A65" s="81" t="s">
        <v>61</v>
      </c>
      <c r="B65" s="86"/>
      <c r="C65" s="31" t="s">
        <v>108</v>
      </c>
      <c r="D65" s="75">
        <v>12</v>
      </c>
      <c r="E65" s="97" t="s">
        <v>127</v>
      </c>
      <c r="F65" s="31"/>
      <c r="G65" s="75"/>
      <c r="H65" s="97"/>
    </row>
    <row r="66" spans="1:8">
      <c r="A66" s="81" t="s">
        <v>62</v>
      </c>
      <c r="B66" s="86" t="s">
        <v>148</v>
      </c>
      <c r="C66" s="31" t="s">
        <v>112</v>
      </c>
      <c r="D66" s="75">
        <v>26</v>
      </c>
      <c r="E66" s="97" t="s">
        <v>173</v>
      </c>
      <c r="F66" s="31" t="s">
        <v>112</v>
      </c>
      <c r="G66" s="75">
        <v>26</v>
      </c>
      <c r="H66" s="97" t="s">
        <v>127</v>
      </c>
    </row>
    <row r="67" spans="1:8">
      <c r="A67" s="81" t="s">
        <v>63</v>
      </c>
      <c r="B67" s="86"/>
      <c r="C67" s="31"/>
      <c r="D67" s="75"/>
      <c r="E67" s="97"/>
      <c r="F67" s="31" t="s">
        <v>158</v>
      </c>
      <c r="G67" s="75">
        <v>12</v>
      </c>
      <c r="H67" s="97" t="s">
        <v>127</v>
      </c>
    </row>
    <row r="68" spans="1:8">
      <c r="A68" s="81" t="s">
        <v>64</v>
      </c>
      <c r="B68" s="86"/>
      <c r="C68" s="31"/>
      <c r="D68" s="75"/>
      <c r="E68" s="97"/>
      <c r="F68" s="31"/>
      <c r="G68" s="75"/>
      <c r="H68" s="97"/>
    </row>
    <row r="69" spans="1:8">
      <c r="A69" s="81" t="s">
        <v>65</v>
      </c>
      <c r="B69" s="86"/>
      <c r="C69" s="31"/>
      <c r="D69" s="75"/>
      <c r="E69" s="97"/>
      <c r="F69" s="31"/>
      <c r="G69" s="75"/>
      <c r="H69" s="97"/>
    </row>
    <row r="70" spans="1:8">
      <c r="A70" s="81" t="s">
        <v>66</v>
      </c>
      <c r="B70" s="86"/>
      <c r="C70" s="31" t="s">
        <v>0</v>
      </c>
      <c r="D70" s="75">
        <v>12</v>
      </c>
      <c r="E70" s="97" t="s">
        <v>173</v>
      </c>
      <c r="F70" s="31" t="s">
        <v>0</v>
      </c>
      <c r="G70" s="75">
        <v>12</v>
      </c>
      <c r="H70" s="97" t="s">
        <v>127</v>
      </c>
    </row>
    <row r="71" spans="1:8">
      <c r="A71" s="81" t="s">
        <v>67</v>
      </c>
      <c r="B71" s="86"/>
      <c r="C71" s="31"/>
      <c r="D71" s="75"/>
      <c r="E71" s="97"/>
      <c r="F71" s="31"/>
      <c r="G71" s="75"/>
      <c r="H71" s="97"/>
    </row>
    <row r="72" spans="1:8">
      <c r="A72" s="81" t="s">
        <v>68</v>
      </c>
      <c r="B72" s="86"/>
      <c r="C72" s="31"/>
      <c r="D72" s="75"/>
      <c r="E72" s="97"/>
      <c r="F72" s="31"/>
      <c r="G72" s="75"/>
      <c r="H72" s="97"/>
    </row>
    <row r="73" spans="1:8">
      <c r="A73" s="81" t="s">
        <v>69</v>
      </c>
      <c r="B73" s="86"/>
      <c r="C73" s="31"/>
      <c r="D73" s="75"/>
      <c r="E73" s="97"/>
      <c r="F73" s="31"/>
      <c r="G73" s="75"/>
      <c r="H73" s="97"/>
    </row>
    <row r="74" spans="1:8">
      <c r="A74" s="81" t="s">
        <v>70</v>
      </c>
      <c r="B74" s="86"/>
      <c r="C74" s="31" t="s">
        <v>108</v>
      </c>
      <c r="D74" s="75">
        <v>13</v>
      </c>
      <c r="E74" s="97" t="s">
        <v>173</v>
      </c>
      <c r="F74" s="31" t="s">
        <v>108</v>
      </c>
      <c r="G74" s="75">
        <v>13</v>
      </c>
      <c r="H74" s="97" t="s">
        <v>127</v>
      </c>
    </row>
    <row r="75" spans="1:8">
      <c r="A75" s="81" t="s">
        <v>118</v>
      </c>
      <c r="B75" s="86"/>
      <c r="C75" s="31"/>
      <c r="D75" s="75"/>
      <c r="E75" s="97"/>
      <c r="F75" s="31"/>
      <c r="G75" s="75"/>
      <c r="H75" s="97"/>
    </row>
    <row r="76" spans="1:8">
      <c r="A76" s="81" t="s">
        <v>72</v>
      </c>
      <c r="B76" s="86"/>
      <c r="C76" s="31"/>
      <c r="D76" s="75"/>
      <c r="E76" s="97"/>
      <c r="F76" s="31"/>
      <c r="G76" s="75"/>
      <c r="H76" s="97"/>
    </row>
    <row r="77" spans="1:8">
      <c r="A77" s="81" t="s">
        <v>73</v>
      </c>
      <c r="B77" s="86"/>
      <c r="C77" s="31" t="s">
        <v>112</v>
      </c>
      <c r="D77" s="75">
        <v>26</v>
      </c>
      <c r="E77" s="97" t="s">
        <v>173</v>
      </c>
      <c r="F77" s="31" t="s">
        <v>112</v>
      </c>
      <c r="G77" s="75">
        <v>26</v>
      </c>
      <c r="H77" s="97" t="s">
        <v>127</v>
      </c>
    </row>
    <row r="78" spans="1:8">
      <c r="A78" s="81" t="s">
        <v>74</v>
      </c>
      <c r="B78" s="86"/>
      <c r="C78" s="31" t="s">
        <v>112</v>
      </c>
      <c r="D78" s="75">
        <v>12</v>
      </c>
      <c r="E78" s="97" t="s">
        <v>127</v>
      </c>
      <c r="F78" s="31"/>
      <c r="G78" s="75"/>
      <c r="H78" s="97"/>
    </row>
    <row r="79" spans="1:8">
      <c r="A79" s="81" t="s">
        <v>75</v>
      </c>
      <c r="B79" s="86"/>
      <c r="C79" s="31" t="s">
        <v>112</v>
      </c>
      <c r="D79" s="75">
        <v>26</v>
      </c>
      <c r="E79" s="97" t="s">
        <v>173</v>
      </c>
      <c r="F79" s="31" t="s">
        <v>112</v>
      </c>
      <c r="G79" s="75">
        <v>26</v>
      </c>
      <c r="H79" s="97" t="s">
        <v>127</v>
      </c>
    </row>
    <row r="80" spans="1:8">
      <c r="A80" s="81" t="s">
        <v>76</v>
      </c>
      <c r="B80" s="86"/>
      <c r="C80" s="31"/>
      <c r="D80" s="75"/>
      <c r="E80" s="97"/>
      <c r="F80" s="31" t="s">
        <v>131</v>
      </c>
      <c r="G80" s="75">
        <v>26</v>
      </c>
      <c r="H80" s="97" t="s">
        <v>127</v>
      </c>
    </row>
    <row r="81" spans="1:8">
      <c r="A81" s="81" t="s">
        <v>77</v>
      </c>
      <c r="B81" s="86"/>
      <c r="C81" s="31"/>
      <c r="D81" s="75"/>
      <c r="E81" s="97"/>
      <c r="F81" s="31"/>
      <c r="G81" s="75"/>
      <c r="H81" s="97"/>
    </row>
    <row r="82" spans="1:8">
      <c r="A82" s="81" t="s">
        <v>78</v>
      </c>
      <c r="B82" s="86"/>
      <c r="C82" s="31"/>
      <c r="D82" s="75"/>
      <c r="E82" s="97"/>
      <c r="F82" s="31" t="s">
        <v>0</v>
      </c>
      <c r="G82" s="75">
        <v>12</v>
      </c>
      <c r="H82" s="97" t="s">
        <v>127</v>
      </c>
    </row>
    <row r="83" spans="1:8">
      <c r="A83" s="81" t="s">
        <v>79</v>
      </c>
      <c r="B83" s="86"/>
      <c r="C83" s="31" t="s">
        <v>108</v>
      </c>
      <c r="D83" s="75">
        <v>12</v>
      </c>
      <c r="E83" s="97" t="s">
        <v>127</v>
      </c>
      <c r="F83" s="31"/>
      <c r="G83" s="75"/>
      <c r="H83" s="97"/>
    </row>
    <row r="84" spans="1:8">
      <c r="A84" s="81" t="s">
        <v>80</v>
      </c>
      <c r="B84" s="86"/>
      <c r="C84" s="31"/>
      <c r="D84" s="75"/>
      <c r="E84" s="97"/>
      <c r="F84" s="31" t="s">
        <v>160</v>
      </c>
      <c r="G84" s="75">
        <v>13</v>
      </c>
      <c r="H84" s="97" t="s">
        <v>127</v>
      </c>
    </row>
    <row r="85" spans="1:8">
      <c r="A85" s="81" t="s">
        <v>81</v>
      </c>
      <c r="B85" s="86"/>
      <c r="C85" s="31"/>
      <c r="D85" s="75"/>
      <c r="E85" s="97"/>
      <c r="F85" s="31"/>
      <c r="G85" s="75"/>
      <c r="H85" s="97"/>
    </row>
    <row r="86" spans="1:8">
      <c r="A86" s="81" t="s">
        <v>82</v>
      </c>
      <c r="B86" s="86"/>
      <c r="C86" s="31" t="s">
        <v>108</v>
      </c>
      <c r="D86" s="75">
        <v>12</v>
      </c>
      <c r="E86" s="97" t="s">
        <v>173</v>
      </c>
      <c r="F86" s="31" t="s">
        <v>166</v>
      </c>
      <c r="G86" s="75">
        <v>52</v>
      </c>
      <c r="H86" s="97" t="s">
        <v>127</v>
      </c>
    </row>
    <row r="87" spans="1:8">
      <c r="A87" s="81" t="s">
        <v>83</v>
      </c>
      <c r="B87" s="86"/>
      <c r="C87" s="31" t="s">
        <v>112</v>
      </c>
      <c r="D87" s="75">
        <v>12</v>
      </c>
      <c r="E87" s="97" t="s">
        <v>127</v>
      </c>
      <c r="F87" s="31"/>
      <c r="G87" s="75"/>
      <c r="H87" s="97"/>
    </row>
    <row r="88" spans="1:8">
      <c r="A88" s="81" t="s">
        <v>84</v>
      </c>
      <c r="B88" s="86"/>
      <c r="C88" s="31" t="s">
        <v>112</v>
      </c>
      <c r="D88" s="75">
        <v>12</v>
      </c>
      <c r="E88" s="97" t="s">
        <v>127</v>
      </c>
      <c r="F88" s="31"/>
      <c r="G88" s="75"/>
      <c r="H88" s="97"/>
    </row>
    <row r="89" spans="1:8">
      <c r="A89" s="81" t="s">
        <v>85</v>
      </c>
      <c r="B89" s="86"/>
      <c r="C89" s="31" t="s">
        <v>105</v>
      </c>
      <c r="D89" s="75">
        <v>13</v>
      </c>
      <c r="E89" s="97" t="s">
        <v>127</v>
      </c>
      <c r="F89" s="31"/>
      <c r="G89" s="75"/>
      <c r="H89" s="97"/>
    </row>
    <row r="90" spans="1:8">
      <c r="A90" s="81" t="s">
        <v>86</v>
      </c>
      <c r="B90" s="86"/>
      <c r="C90" s="31" t="s">
        <v>108</v>
      </c>
      <c r="D90" s="75">
        <v>12</v>
      </c>
      <c r="E90" s="97" t="s">
        <v>127</v>
      </c>
      <c r="F90" s="31"/>
      <c r="G90" s="75"/>
      <c r="H90" s="97"/>
    </row>
    <row r="91" spans="1:8">
      <c r="A91" s="81" t="s">
        <v>87</v>
      </c>
      <c r="B91" s="86"/>
      <c r="C91" s="31"/>
      <c r="D91" s="75"/>
      <c r="E91" s="97"/>
      <c r="F91" s="31" t="s">
        <v>108</v>
      </c>
      <c r="G91" s="75">
        <v>12</v>
      </c>
      <c r="H91" s="97" t="s">
        <v>127</v>
      </c>
    </row>
    <row r="92" spans="1:8">
      <c r="A92" s="81" t="s">
        <v>88</v>
      </c>
      <c r="B92" s="86"/>
      <c r="C92" s="31"/>
      <c r="D92" s="75"/>
      <c r="E92" s="97"/>
      <c r="F92" s="31"/>
      <c r="G92" s="75"/>
      <c r="H92" s="97"/>
    </row>
    <row r="93" spans="1:8">
      <c r="A93" s="81" t="s">
        <v>89</v>
      </c>
      <c r="B93" s="86"/>
      <c r="C93" s="31"/>
      <c r="D93" s="75"/>
      <c r="E93" s="97"/>
      <c r="F93" s="31"/>
      <c r="G93" s="75"/>
      <c r="H93" s="97"/>
    </row>
    <row r="94" spans="1:8">
      <c r="A94" s="81" t="s">
        <v>90</v>
      </c>
      <c r="B94" s="86"/>
      <c r="C94" s="31"/>
      <c r="D94" s="75"/>
      <c r="E94" s="97"/>
      <c r="F94" s="31"/>
      <c r="G94" s="75"/>
      <c r="H94" s="97"/>
    </row>
    <row r="95" spans="1:8">
      <c r="A95" s="81" t="s">
        <v>91</v>
      </c>
      <c r="B95" s="86"/>
      <c r="C95" s="31"/>
      <c r="D95" s="75"/>
      <c r="E95" s="97"/>
      <c r="F95" s="31"/>
      <c r="G95" s="75"/>
      <c r="H95" s="97"/>
    </row>
    <row r="96" spans="1:8">
      <c r="A96" s="81" t="s">
        <v>92</v>
      </c>
      <c r="B96" s="86"/>
      <c r="C96" s="31"/>
      <c r="D96" s="75"/>
      <c r="E96" s="97"/>
      <c r="F96" s="31"/>
      <c r="G96" s="75"/>
      <c r="H96" s="97"/>
    </row>
    <row r="97" spans="1:8">
      <c r="A97" s="81" t="s">
        <v>93</v>
      </c>
      <c r="B97" s="86"/>
      <c r="C97" s="31"/>
      <c r="D97" s="75"/>
      <c r="E97" s="97"/>
      <c r="F97" s="31"/>
      <c r="G97" s="75"/>
      <c r="H97" s="97"/>
    </row>
    <row r="98" spans="1:8">
      <c r="A98" s="81" t="s">
        <v>94</v>
      </c>
      <c r="B98" s="86"/>
      <c r="C98" s="31"/>
      <c r="D98" s="75"/>
      <c r="E98" s="97"/>
      <c r="F98" s="31"/>
      <c r="G98" s="75"/>
      <c r="H98" s="97"/>
    </row>
    <row r="99" spans="1:8">
      <c r="A99" s="81" t="s">
        <v>95</v>
      </c>
      <c r="B99" s="86"/>
      <c r="C99" s="31"/>
      <c r="D99" s="75"/>
      <c r="E99" s="97"/>
      <c r="F99" s="31" t="s">
        <v>108</v>
      </c>
      <c r="G99" s="75">
        <v>26</v>
      </c>
      <c r="H99" s="97" t="s">
        <v>127</v>
      </c>
    </row>
    <row r="100" spans="1:8">
      <c r="A100" s="81" t="s">
        <v>96</v>
      </c>
      <c r="B100" s="86"/>
      <c r="C100" s="31"/>
      <c r="D100" s="75"/>
      <c r="E100" s="97"/>
      <c r="F100" s="31" t="s">
        <v>112</v>
      </c>
      <c r="G100" s="75">
        <v>17</v>
      </c>
      <c r="H100" s="97" t="s">
        <v>127</v>
      </c>
    </row>
    <row r="101" spans="1:8">
      <c r="A101" s="81" t="s">
        <v>97</v>
      </c>
      <c r="B101" s="86"/>
      <c r="C101" s="31" t="s">
        <v>112</v>
      </c>
      <c r="D101" s="75">
        <v>26</v>
      </c>
      <c r="E101" s="97" t="s">
        <v>173</v>
      </c>
      <c r="F101" s="31" t="s">
        <v>112</v>
      </c>
      <c r="G101" s="75">
        <v>26</v>
      </c>
      <c r="H101" s="97" t="s">
        <v>127</v>
      </c>
    </row>
    <row r="102" spans="1:8">
      <c r="A102" s="81" t="s">
        <v>98</v>
      </c>
      <c r="B102" s="86"/>
      <c r="C102" s="31" t="s">
        <v>112</v>
      </c>
      <c r="D102" s="75">
        <v>12</v>
      </c>
      <c r="E102" s="97" t="s">
        <v>127</v>
      </c>
      <c r="F102" s="31"/>
      <c r="G102" s="75"/>
      <c r="H102" s="97"/>
    </row>
    <row r="103" spans="1:8">
      <c r="A103" s="81" t="s">
        <v>99</v>
      </c>
      <c r="B103" s="86"/>
      <c r="C103" s="31"/>
      <c r="D103" s="75"/>
      <c r="E103" s="97"/>
      <c r="F103" s="31"/>
      <c r="G103" s="75"/>
      <c r="H103" s="97"/>
    </row>
    <row r="104" spans="1:8">
      <c r="A104" s="81" t="s">
        <v>100</v>
      </c>
      <c r="B104" s="86"/>
      <c r="C104" s="31"/>
      <c r="D104" s="75"/>
      <c r="E104" s="97"/>
      <c r="F104" s="31" t="s">
        <v>174</v>
      </c>
      <c r="G104" s="75">
        <v>12</v>
      </c>
      <c r="H104" s="97" t="s">
        <v>127</v>
      </c>
    </row>
    <row r="105" spans="1:8">
      <c r="A105" s="81" t="s">
        <v>101</v>
      </c>
      <c r="B105" s="86"/>
      <c r="C105" s="31"/>
      <c r="D105" s="75"/>
      <c r="E105" s="97"/>
      <c r="F105" s="31"/>
      <c r="G105" s="75"/>
      <c r="H105" s="97"/>
    </row>
    <row r="106" spans="1:8">
      <c r="A106" s="81" t="s">
        <v>102</v>
      </c>
      <c r="B106" s="86"/>
      <c r="C106" s="31"/>
      <c r="D106" s="75"/>
      <c r="E106" s="97"/>
      <c r="F106" s="31" t="s">
        <v>174</v>
      </c>
      <c r="G106" s="75">
        <v>12</v>
      </c>
      <c r="H106" s="97" t="s">
        <v>127</v>
      </c>
    </row>
    <row r="107" spans="1:8" ht="15.75" thickBot="1">
      <c r="A107" s="81" t="s">
        <v>103</v>
      </c>
      <c r="B107" s="86"/>
      <c r="C107" s="38"/>
      <c r="D107" s="133"/>
      <c r="E107" s="99"/>
      <c r="F107" s="38" t="s">
        <v>112</v>
      </c>
      <c r="G107" s="133">
        <v>26</v>
      </c>
      <c r="H107" s="99" t="s">
        <v>127</v>
      </c>
    </row>
    <row r="110" spans="1:8" ht="15.75" thickBot="1"/>
    <row r="111" spans="1:8" ht="45">
      <c r="C111" s="142" t="s">
        <v>341</v>
      </c>
      <c r="D111" s="143" t="s">
        <v>163</v>
      </c>
      <c r="E111" s="144" t="s">
        <v>171</v>
      </c>
    </row>
    <row r="112" spans="1:8" ht="15.75" thickBot="1">
      <c r="C112" s="145" t="s">
        <v>119</v>
      </c>
      <c r="D112" s="146" t="s">
        <v>119</v>
      </c>
      <c r="E112" s="147" t="s">
        <v>288</v>
      </c>
    </row>
    <row r="113" spans="1:5">
      <c r="A113" s="6" t="s">
        <v>120</v>
      </c>
      <c r="B113" s="55"/>
      <c r="C113" s="40">
        <v>39</v>
      </c>
      <c r="D113" s="149">
        <v>30</v>
      </c>
      <c r="E113" s="150">
        <v>80.183719404323895</v>
      </c>
    </row>
    <row r="114" spans="1:5">
      <c r="A114" s="45" t="s">
        <v>117</v>
      </c>
      <c r="B114" s="49"/>
      <c r="C114" s="31">
        <v>1</v>
      </c>
      <c r="D114" s="75">
        <v>2</v>
      </c>
      <c r="E114" s="93">
        <v>1.752311027317049</v>
      </c>
    </row>
    <row r="115" spans="1:5">
      <c r="A115" s="45" t="s">
        <v>116</v>
      </c>
      <c r="B115" s="49"/>
      <c r="C115" s="31">
        <v>9</v>
      </c>
      <c r="D115" s="75">
        <v>19</v>
      </c>
      <c r="E115" s="93">
        <v>10.722003970066694</v>
      </c>
    </row>
    <row r="116" spans="1:5" ht="15.75" thickBot="1">
      <c r="A116" s="46" t="s">
        <v>115</v>
      </c>
      <c r="B116" s="56"/>
      <c r="C116" s="38">
        <v>29</v>
      </c>
      <c r="D116" s="133">
        <v>9</v>
      </c>
      <c r="E116" s="95">
        <v>67.709404406940152</v>
      </c>
    </row>
    <row r="117" spans="1:5">
      <c r="A117" s="13"/>
    </row>
    <row r="118" spans="1:5">
      <c r="A118" s="13"/>
    </row>
    <row r="119" spans="1:5">
      <c r="A119" t="s">
        <v>141</v>
      </c>
    </row>
    <row r="120" spans="1:5">
      <c r="A120" t="s">
        <v>168</v>
      </c>
    </row>
    <row r="121" spans="1:5">
      <c r="A121" t="s">
        <v>175</v>
      </c>
    </row>
    <row r="122" spans="1:5">
      <c r="A122" t="s">
        <v>176</v>
      </c>
    </row>
    <row r="123" spans="1:5">
      <c r="A123" t="s">
        <v>177</v>
      </c>
    </row>
  </sheetData>
  <pageMargins left="0.7" right="0.7" top="0.78740157499999996" bottom="0.78740157499999996" header="0.3" footer="0.3"/>
</worksheet>
</file>

<file path=xl/worksheets/sheet12.xml><?xml version="1.0" encoding="utf-8"?>
<worksheet xmlns="http://schemas.openxmlformats.org/spreadsheetml/2006/main" xmlns:r="http://schemas.openxmlformats.org/officeDocument/2006/relationships">
  <dimension ref="A1:H123"/>
  <sheetViews>
    <sheetView topLeftCell="A105" workbookViewId="0">
      <selection activeCell="E126" sqref="E126"/>
    </sheetView>
  </sheetViews>
  <sheetFormatPr baseColWidth="10" defaultRowHeight="15"/>
  <cols>
    <col min="1" max="1" width="19.28515625" bestFit="1" customWidth="1"/>
    <col min="2" max="2" width="7.85546875" bestFit="1" customWidth="1"/>
    <col min="3" max="3" width="33.85546875" bestFit="1" customWidth="1"/>
    <col min="5" max="5" width="15.140625" bestFit="1" customWidth="1"/>
    <col min="6" max="6" width="29.42578125" bestFit="1" customWidth="1"/>
    <col min="8" max="8" width="15.140625" bestFit="1" customWidth="1"/>
  </cols>
  <sheetData>
    <row r="1" spans="1:8">
      <c r="A1" s="1" t="s">
        <v>344</v>
      </c>
      <c r="B1" s="1"/>
    </row>
    <row r="2" spans="1:8" ht="15.75">
      <c r="A2" s="1" t="s">
        <v>331</v>
      </c>
      <c r="B2" s="59">
        <v>200111</v>
      </c>
    </row>
    <row r="3" spans="1:8" ht="15.75">
      <c r="A3" s="1"/>
      <c r="B3" s="59"/>
      <c r="C3" s="16"/>
      <c r="F3" s="16"/>
    </row>
    <row r="4" spans="1:8" ht="16.5" thickBot="1">
      <c r="A4" s="1"/>
      <c r="B4" s="59"/>
      <c r="C4" s="16"/>
      <c r="F4" s="16"/>
    </row>
    <row r="5" spans="1:8" ht="45">
      <c r="A5" s="124" t="s">
        <v>0</v>
      </c>
      <c r="B5" s="158"/>
      <c r="C5" s="127" t="s">
        <v>345</v>
      </c>
      <c r="D5" s="127" t="s">
        <v>346</v>
      </c>
      <c r="E5" s="127" t="s">
        <v>138</v>
      </c>
      <c r="F5" s="127" t="s">
        <v>347</v>
      </c>
      <c r="G5" s="127" t="s">
        <v>346</v>
      </c>
      <c r="H5" s="128" t="s">
        <v>138</v>
      </c>
    </row>
    <row r="6" spans="1:8">
      <c r="A6" s="81" t="s">
        <v>2</v>
      </c>
      <c r="B6" s="83"/>
      <c r="C6" s="75" t="s">
        <v>0</v>
      </c>
      <c r="D6" s="75">
        <v>1</v>
      </c>
      <c r="E6" s="75" t="s">
        <v>127</v>
      </c>
      <c r="F6" s="75" t="s">
        <v>0</v>
      </c>
      <c r="G6" s="75">
        <v>1</v>
      </c>
      <c r="H6" s="75" t="s">
        <v>127</v>
      </c>
    </row>
    <row r="7" spans="1:8">
      <c r="A7" s="81" t="s">
        <v>3</v>
      </c>
      <c r="B7" s="83"/>
      <c r="C7" s="75" t="s">
        <v>0</v>
      </c>
      <c r="D7" s="75">
        <v>1</v>
      </c>
      <c r="E7" s="75" t="s">
        <v>127</v>
      </c>
      <c r="F7" s="75" t="s">
        <v>157</v>
      </c>
      <c r="G7" s="75">
        <v>1</v>
      </c>
      <c r="H7" s="75" t="s">
        <v>127</v>
      </c>
    </row>
    <row r="8" spans="1:8">
      <c r="A8" s="81" t="s">
        <v>12</v>
      </c>
      <c r="B8" s="83"/>
      <c r="C8" s="75" t="s">
        <v>0</v>
      </c>
      <c r="D8" s="75">
        <v>1</v>
      </c>
      <c r="E8" s="75" t="s">
        <v>127</v>
      </c>
      <c r="F8" s="75" t="s">
        <v>0</v>
      </c>
      <c r="G8" s="75">
        <v>1</v>
      </c>
      <c r="H8" s="75" t="s">
        <v>127</v>
      </c>
    </row>
    <row r="9" spans="1:8">
      <c r="A9" s="81" t="s">
        <v>13</v>
      </c>
      <c r="B9" s="83"/>
      <c r="C9" s="75" t="s">
        <v>0</v>
      </c>
      <c r="D9" s="75">
        <v>1</v>
      </c>
      <c r="E9" s="75" t="s">
        <v>127</v>
      </c>
      <c r="F9" s="75" t="s">
        <v>157</v>
      </c>
      <c r="G9" s="75">
        <v>1</v>
      </c>
      <c r="H9" s="75" t="s">
        <v>127</v>
      </c>
    </row>
    <row r="10" spans="1:8">
      <c r="A10" s="81" t="s">
        <v>14</v>
      </c>
      <c r="B10" s="83" t="s">
        <v>148</v>
      </c>
      <c r="C10" s="75" t="s">
        <v>185</v>
      </c>
      <c r="D10" s="75">
        <v>1</v>
      </c>
      <c r="E10" s="75" t="s">
        <v>127</v>
      </c>
      <c r="F10" s="75" t="s">
        <v>0</v>
      </c>
      <c r="G10" s="75">
        <v>1</v>
      </c>
      <c r="H10" s="75" t="s">
        <v>127</v>
      </c>
    </row>
    <row r="11" spans="1:8">
      <c r="A11" s="81" t="s">
        <v>15</v>
      </c>
      <c r="B11" s="83"/>
      <c r="C11" s="75" t="s">
        <v>185</v>
      </c>
      <c r="D11" s="75">
        <v>1</v>
      </c>
      <c r="E11" s="75" t="s">
        <v>127</v>
      </c>
      <c r="F11" s="75" t="s">
        <v>179</v>
      </c>
      <c r="G11" s="75">
        <v>1</v>
      </c>
      <c r="H11" s="75" t="s">
        <v>127</v>
      </c>
    </row>
    <row r="12" spans="1:8">
      <c r="A12" s="81" t="s">
        <v>16</v>
      </c>
      <c r="B12" s="83"/>
      <c r="C12" s="75" t="s">
        <v>157</v>
      </c>
      <c r="D12" s="75">
        <v>1</v>
      </c>
      <c r="E12" s="75" t="s">
        <v>127</v>
      </c>
      <c r="F12" s="75" t="s">
        <v>0</v>
      </c>
      <c r="G12" s="75">
        <v>1</v>
      </c>
      <c r="H12" s="75" t="s">
        <v>127</v>
      </c>
    </row>
    <row r="13" spans="1:8">
      <c r="A13" s="81" t="s">
        <v>17</v>
      </c>
      <c r="B13" s="83"/>
      <c r="C13" s="75" t="s">
        <v>185</v>
      </c>
      <c r="D13" s="75">
        <v>1</v>
      </c>
      <c r="E13" s="75" t="s">
        <v>127</v>
      </c>
      <c r="F13" s="75" t="s">
        <v>179</v>
      </c>
      <c r="G13" s="75">
        <v>1</v>
      </c>
      <c r="H13" s="75" t="s">
        <v>127</v>
      </c>
    </row>
    <row r="14" spans="1:8">
      <c r="A14" s="81" t="s">
        <v>18</v>
      </c>
      <c r="B14" s="83"/>
      <c r="C14" s="75" t="s">
        <v>185</v>
      </c>
      <c r="D14" s="75">
        <v>1</v>
      </c>
      <c r="E14" s="75" t="s">
        <v>127</v>
      </c>
      <c r="F14" s="75" t="s">
        <v>179</v>
      </c>
      <c r="G14" s="75">
        <v>1</v>
      </c>
      <c r="H14" s="75" t="s">
        <v>127</v>
      </c>
    </row>
    <row r="15" spans="1:8">
      <c r="A15" s="81" t="s">
        <v>19</v>
      </c>
      <c r="B15" s="83"/>
      <c r="C15" s="75" t="s">
        <v>0</v>
      </c>
      <c r="D15" s="75">
        <v>1</v>
      </c>
      <c r="E15" s="75" t="s">
        <v>127</v>
      </c>
      <c r="F15" s="75" t="s">
        <v>0</v>
      </c>
      <c r="G15" s="75">
        <v>1</v>
      </c>
      <c r="H15" s="75" t="s">
        <v>127</v>
      </c>
    </row>
    <row r="16" spans="1:8">
      <c r="A16" s="81" t="s">
        <v>21</v>
      </c>
      <c r="B16" s="83"/>
      <c r="C16" s="75" t="s">
        <v>185</v>
      </c>
      <c r="D16" s="75">
        <v>1</v>
      </c>
      <c r="E16" s="75" t="s">
        <v>127</v>
      </c>
      <c r="F16" s="75" t="s">
        <v>179</v>
      </c>
      <c r="G16" s="75">
        <v>1</v>
      </c>
      <c r="H16" s="75" t="s">
        <v>127</v>
      </c>
    </row>
    <row r="17" spans="1:8">
      <c r="A17" s="81" t="s">
        <v>22</v>
      </c>
      <c r="B17" s="83"/>
      <c r="C17" s="75" t="s">
        <v>185</v>
      </c>
      <c r="D17" s="75">
        <v>1</v>
      </c>
      <c r="E17" s="75" t="s">
        <v>127</v>
      </c>
      <c r="F17" s="75" t="s">
        <v>179</v>
      </c>
      <c r="G17" s="75">
        <v>1</v>
      </c>
      <c r="H17" s="75" t="s">
        <v>127</v>
      </c>
    </row>
    <row r="18" spans="1:8">
      <c r="A18" s="81" t="s">
        <v>23</v>
      </c>
      <c r="B18" s="83"/>
      <c r="C18" s="75" t="s">
        <v>0</v>
      </c>
      <c r="D18" s="75">
        <v>1</v>
      </c>
      <c r="E18" s="75" t="s">
        <v>127</v>
      </c>
      <c r="F18" s="75" t="s">
        <v>0</v>
      </c>
      <c r="G18" s="75">
        <v>1</v>
      </c>
      <c r="H18" s="75" t="s">
        <v>127</v>
      </c>
    </row>
    <row r="19" spans="1:8">
      <c r="A19" s="81" t="s">
        <v>24</v>
      </c>
      <c r="B19" s="83"/>
      <c r="C19" s="75" t="s">
        <v>185</v>
      </c>
      <c r="D19" s="75">
        <v>1</v>
      </c>
      <c r="E19" s="75" t="s">
        <v>127</v>
      </c>
      <c r="F19" s="75" t="s">
        <v>179</v>
      </c>
      <c r="G19" s="75">
        <v>1</v>
      </c>
      <c r="H19" s="75" t="s">
        <v>127</v>
      </c>
    </row>
    <row r="20" spans="1:8">
      <c r="A20" s="81" t="s">
        <v>25</v>
      </c>
      <c r="B20" s="83"/>
      <c r="C20" s="75" t="s">
        <v>0</v>
      </c>
      <c r="D20" s="75">
        <v>1</v>
      </c>
      <c r="E20" s="75" t="s">
        <v>127</v>
      </c>
      <c r="F20" s="75" t="s">
        <v>0</v>
      </c>
      <c r="G20" s="75">
        <v>1</v>
      </c>
      <c r="H20" s="75" t="s">
        <v>127</v>
      </c>
    </row>
    <row r="21" spans="1:8">
      <c r="A21" s="81" t="s">
        <v>26</v>
      </c>
      <c r="B21" s="83"/>
      <c r="C21" s="75" t="s">
        <v>0</v>
      </c>
      <c r="D21" s="75">
        <v>1</v>
      </c>
      <c r="E21" s="75" t="s">
        <v>127</v>
      </c>
      <c r="F21" s="75" t="s">
        <v>181</v>
      </c>
      <c r="G21" s="75">
        <v>1</v>
      </c>
      <c r="H21" s="75" t="s">
        <v>127</v>
      </c>
    </row>
    <row r="22" spans="1:8">
      <c r="A22" s="81" t="s">
        <v>27</v>
      </c>
      <c r="B22" s="83"/>
      <c r="C22" s="75" t="s">
        <v>185</v>
      </c>
      <c r="D22" s="75">
        <v>1</v>
      </c>
      <c r="E22" s="75" t="s">
        <v>127</v>
      </c>
      <c r="F22" s="75" t="s">
        <v>179</v>
      </c>
      <c r="G22" s="75">
        <v>1</v>
      </c>
      <c r="H22" s="75" t="s">
        <v>127</v>
      </c>
    </row>
    <row r="23" spans="1:8">
      <c r="A23" s="81" t="s">
        <v>28</v>
      </c>
      <c r="B23" s="83"/>
      <c r="C23" s="75" t="s">
        <v>0</v>
      </c>
      <c r="D23" s="75">
        <v>1</v>
      </c>
      <c r="E23" s="75" t="s">
        <v>127</v>
      </c>
      <c r="F23" s="75" t="s">
        <v>179</v>
      </c>
      <c r="G23" s="75">
        <v>1</v>
      </c>
      <c r="H23" s="75" t="s">
        <v>127</v>
      </c>
    </row>
    <row r="24" spans="1:8">
      <c r="A24" s="81" t="s">
        <v>29</v>
      </c>
      <c r="B24" s="83"/>
      <c r="C24" s="75" t="s">
        <v>0</v>
      </c>
      <c r="D24" s="75">
        <v>1</v>
      </c>
      <c r="E24" s="75" t="s">
        <v>127</v>
      </c>
      <c r="F24" s="75" t="s">
        <v>179</v>
      </c>
      <c r="G24" s="75">
        <v>1</v>
      </c>
      <c r="H24" s="75" t="s">
        <v>127</v>
      </c>
    </row>
    <row r="25" spans="1:8">
      <c r="A25" s="81" t="s">
        <v>30</v>
      </c>
      <c r="B25" s="83"/>
      <c r="C25" s="75" t="s">
        <v>185</v>
      </c>
      <c r="D25" s="75">
        <v>1</v>
      </c>
      <c r="E25" s="75" t="s">
        <v>127</v>
      </c>
      <c r="F25" s="75" t="s">
        <v>179</v>
      </c>
      <c r="G25" s="75">
        <v>1</v>
      </c>
      <c r="H25" s="75" t="s">
        <v>127</v>
      </c>
    </row>
    <row r="26" spans="1:8">
      <c r="A26" s="81" t="s">
        <v>31</v>
      </c>
      <c r="B26" s="83"/>
      <c r="C26" s="75" t="s">
        <v>185</v>
      </c>
      <c r="D26" s="75">
        <v>1</v>
      </c>
      <c r="E26" s="75" t="s">
        <v>127</v>
      </c>
      <c r="F26" s="75" t="s">
        <v>0</v>
      </c>
      <c r="G26" s="75">
        <v>1</v>
      </c>
      <c r="H26" s="75" t="s">
        <v>127</v>
      </c>
    </row>
    <row r="27" spans="1:8">
      <c r="A27" s="81" t="s">
        <v>32</v>
      </c>
      <c r="B27" s="83"/>
      <c r="C27" s="75" t="s">
        <v>185</v>
      </c>
      <c r="D27" s="75">
        <v>1</v>
      </c>
      <c r="E27" s="75" t="s">
        <v>127</v>
      </c>
      <c r="F27" s="75" t="s">
        <v>179</v>
      </c>
      <c r="G27" s="75">
        <v>1</v>
      </c>
      <c r="H27" s="75" t="s">
        <v>127</v>
      </c>
    </row>
    <row r="28" spans="1:8">
      <c r="A28" s="81" t="s">
        <v>33</v>
      </c>
      <c r="B28" s="83"/>
      <c r="C28" s="75" t="s">
        <v>185</v>
      </c>
      <c r="D28" s="75">
        <v>1</v>
      </c>
      <c r="E28" s="75" t="s">
        <v>127</v>
      </c>
      <c r="F28" s="75" t="s">
        <v>179</v>
      </c>
      <c r="G28" s="75">
        <v>1</v>
      </c>
      <c r="H28" s="75" t="s">
        <v>127</v>
      </c>
    </row>
    <row r="29" spans="1:8">
      <c r="A29" s="81" t="s">
        <v>34</v>
      </c>
      <c r="B29" s="83"/>
      <c r="C29" s="75" t="s">
        <v>185</v>
      </c>
      <c r="D29" s="75">
        <v>1</v>
      </c>
      <c r="E29" s="75" t="s">
        <v>127</v>
      </c>
      <c r="F29" s="75" t="s">
        <v>179</v>
      </c>
      <c r="G29" s="75">
        <v>1</v>
      </c>
      <c r="H29" s="75" t="s">
        <v>127</v>
      </c>
    </row>
    <row r="30" spans="1:8">
      <c r="A30" s="81" t="s">
        <v>35</v>
      </c>
      <c r="B30" s="83"/>
      <c r="C30" s="75" t="s">
        <v>185</v>
      </c>
      <c r="D30" s="75">
        <v>1</v>
      </c>
      <c r="E30" s="75" t="s">
        <v>127</v>
      </c>
      <c r="F30" s="75" t="s">
        <v>179</v>
      </c>
      <c r="G30" s="75">
        <v>1</v>
      </c>
      <c r="H30" s="75" t="s">
        <v>127</v>
      </c>
    </row>
    <row r="31" spans="1:8">
      <c r="A31" s="81" t="s">
        <v>36</v>
      </c>
      <c r="B31" s="83"/>
      <c r="C31" s="75" t="s">
        <v>185</v>
      </c>
      <c r="D31" s="75">
        <v>1</v>
      </c>
      <c r="E31" s="75" t="s">
        <v>127</v>
      </c>
      <c r="F31" s="75" t="s">
        <v>179</v>
      </c>
      <c r="G31" s="75">
        <v>1</v>
      </c>
      <c r="H31" s="75" t="s">
        <v>127</v>
      </c>
    </row>
    <row r="32" spans="1:8">
      <c r="A32" s="81" t="s">
        <v>37</v>
      </c>
      <c r="B32" s="83"/>
      <c r="C32" s="75" t="s">
        <v>0</v>
      </c>
      <c r="D32" s="75">
        <v>1</v>
      </c>
      <c r="E32" s="75" t="s">
        <v>127</v>
      </c>
      <c r="F32" s="75" t="s">
        <v>0</v>
      </c>
      <c r="G32" s="75">
        <v>1</v>
      </c>
      <c r="H32" s="75" t="s">
        <v>127</v>
      </c>
    </row>
    <row r="33" spans="1:8">
      <c r="A33" s="81" t="s">
        <v>38</v>
      </c>
      <c r="B33" s="83"/>
      <c r="C33" s="75" t="s">
        <v>0</v>
      </c>
      <c r="D33" s="75">
        <v>1</v>
      </c>
      <c r="E33" s="75" t="s">
        <v>127</v>
      </c>
      <c r="F33" s="75" t="s">
        <v>0</v>
      </c>
      <c r="G33" s="75">
        <v>1</v>
      </c>
      <c r="H33" s="75" t="s">
        <v>127</v>
      </c>
    </row>
    <row r="34" spans="1:8">
      <c r="A34" s="81" t="s">
        <v>39</v>
      </c>
      <c r="B34" s="83"/>
      <c r="C34" s="75" t="s">
        <v>185</v>
      </c>
      <c r="D34" s="75">
        <v>1</v>
      </c>
      <c r="E34" s="75" t="s">
        <v>127</v>
      </c>
      <c r="F34" s="75" t="s">
        <v>179</v>
      </c>
      <c r="G34" s="75">
        <v>1</v>
      </c>
      <c r="H34" s="75" t="s">
        <v>127</v>
      </c>
    </row>
    <row r="35" spans="1:8">
      <c r="A35" s="81" t="s">
        <v>40</v>
      </c>
      <c r="B35" s="83"/>
      <c r="C35" s="75" t="s">
        <v>185</v>
      </c>
      <c r="D35" s="75">
        <v>1</v>
      </c>
      <c r="E35" s="75" t="s">
        <v>127</v>
      </c>
      <c r="F35" s="75" t="s">
        <v>179</v>
      </c>
      <c r="G35" s="75">
        <v>1</v>
      </c>
      <c r="H35" s="75" t="s">
        <v>127</v>
      </c>
    </row>
    <row r="36" spans="1:8">
      <c r="A36" s="81" t="s">
        <v>41</v>
      </c>
      <c r="B36" s="83"/>
      <c r="C36" s="75" t="s">
        <v>185</v>
      </c>
      <c r="D36" s="75">
        <v>1</v>
      </c>
      <c r="E36" s="75" t="s">
        <v>127</v>
      </c>
      <c r="F36" s="75" t="s">
        <v>179</v>
      </c>
      <c r="G36" s="75">
        <v>1</v>
      </c>
      <c r="H36" s="75" t="s">
        <v>127</v>
      </c>
    </row>
    <row r="37" spans="1:8">
      <c r="A37" s="81" t="s">
        <v>42</v>
      </c>
      <c r="B37" s="83"/>
      <c r="C37" s="75" t="s">
        <v>0</v>
      </c>
      <c r="D37" s="75">
        <v>1</v>
      </c>
      <c r="E37" s="75" t="s">
        <v>127</v>
      </c>
      <c r="F37" s="75" t="s">
        <v>0</v>
      </c>
      <c r="G37" s="75">
        <v>1</v>
      </c>
      <c r="H37" s="75" t="s">
        <v>127</v>
      </c>
    </row>
    <row r="38" spans="1:8">
      <c r="A38" s="81" t="s">
        <v>43</v>
      </c>
      <c r="B38" s="83" t="s">
        <v>148</v>
      </c>
      <c r="C38" s="75" t="s">
        <v>185</v>
      </c>
      <c r="D38" s="75">
        <v>1</v>
      </c>
      <c r="E38" s="75" t="s">
        <v>127</v>
      </c>
      <c r="F38" s="75" t="s">
        <v>179</v>
      </c>
      <c r="G38" s="75">
        <v>1</v>
      </c>
      <c r="H38" s="75" t="s">
        <v>127</v>
      </c>
    </row>
    <row r="39" spans="1:8">
      <c r="A39" s="81" t="s">
        <v>44</v>
      </c>
      <c r="B39" s="83"/>
      <c r="C39" s="75" t="s">
        <v>0</v>
      </c>
      <c r="D39" s="75">
        <v>1</v>
      </c>
      <c r="E39" s="75" t="s">
        <v>127</v>
      </c>
      <c r="F39" s="75" t="s">
        <v>182</v>
      </c>
      <c r="G39" s="75">
        <v>1</v>
      </c>
      <c r="H39" s="75" t="s">
        <v>127</v>
      </c>
    </row>
    <row r="40" spans="1:8">
      <c r="A40" s="81" t="s">
        <v>45</v>
      </c>
      <c r="B40" s="83"/>
      <c r="C40" s="75" t="s">
        <v>0</v>
      </c>
      <c r="D40" s="75">
        <v>1</v>
      </c>
      <c r="E40" s="75" t="s">
        <v>127</v>
      </c>
      <c r="F40" s="75" t="s">
        <v>0</v>
      </c>
      <c r="G40" s="75">
        <v>1</v>
      </c>
      <c r="H40" s="75" t="s">
        <v>127</v>
      </c>
    </row>
    <row r="41" spans="1:8">
      <c r="A41" s="81" t="s">
        <v>46</v>
      </c>
      <c r="B41" s="83"/>
      <c r="C41" s="75" t="s">
        <v>185</v>
      </c>
      <c r="D41" s="75">
        <v>1</v>
      </c>
      <c r="E41" s="75" t="s">
        <v>127</v>
      </c>
      <c r="F41" s="75" t="s">
        <v>179</v>
      </c>
      <c r="G41" s="75">
        <v>1</v>
      </c>
      <c r="H41" s="75" t="s">
        <v>127</v>
      </c>
    </row>
    <row r="42" spans="1:8" s="25" customFormat="1">
      <c r="A42" s="136" t="s">
        <v>49</v>
      </c>
      <c r="B42" s="159" t="s">
        <v>148</v>
      </c>
      <c r="C42" s="141" t="s">
        <v>185</v>
      </c>
      <c r="D42" s="141">
        <v>1</v>
      </c>
      <c r="E42" s="141" t="s">
        <v>127</v>
      </c>
      <c r="F42" s="141" t="s">
        <v>179</v>
      </c>
      <c r="G42" s="141">
        <v>1</v>
      </c>
      <c r="H42" s="141" t="s">
        <v>127</v>
      </c>
    </row>
    <row r="43" spans="1:8">
      <c r="A43" s="81" t="s">
        <v>47</v>
      </c>
      <c r="B43" s="83"/>
      <c r="C43" s="75" t="s">
        <v>0</v>
      </c>
      <c r="D43" s="75">
        <v>1</v>
      </c>
      <c r="E43" s="75" t="s">
        <v>127</v>
      </c>
      <c r="F43" s="75" t="s">
        <v>0</v>
      </c>
      <c r="G43" s="75">
        <v>1</v>
      </c>
      <c r="H43" s="75" t="s">
        <v>127</v>
      </c>
    </row>
    <row r="44" spans="1:8">
      <c r="A44" s="81" t="s">
        <v>20</v>
      </c>
      <c r="B44" s="83"/>
      <c r="C44" s="75" t="s">
        <v>0</v>
      </c>
      <c r="D44" s="75">
        <v>1</v>
      </c>
      <c r="E44" s="75" t="s">
        <v>127</v>
      </c>
      <c r="F44" s="75" t="s">
        <v>0</v>
      </c>
      <c r="G44" s="75">
        <v>1</v>
      </c>
      <c r="H44" s="75" t="s">
        <v>127</v>
      </c>
    </row>
    <row r="45" spans="1:8">
      <c r="A45" s="81" t="s">
        <v>48</v>
      </c>
      <c r="B45" s="83"/>
      <c r="C45" s="75" t="s">
        <v>185</v>
      </c>
      <c r="D45" s="75">
        <v>1</v>
      </c>
      <c r="E45" s="75" t="s">
        <v>127</v>
      </c>
      <c r="F45" s="75" t="s">
        <v>179</v>
      </c>
      <c r="G45" s="75">
        <v>1</v>
      </c>
      <c r="H45" s="75" t="s">
        <v>127</v>
      </c>
    </row>
    <row r="46" spans="1:8">
      <c r="A46" s="81" t="s">
        <v>50</v>
      </c>
      <c r="B46" s="83"/>
      <c r="C46" s="75" t="s">
        <v>0</v>
      </c>
      <c r="D46" s="75">
        <v>1</v>
      </c>
      <c r="E46" s="75" t="s">
        <v>127</v>
      </c>
      <c r="F46" s="75" t="s">
        <v>0</v>
      </c>
      <c r="G46" s="75">
        <v>1</v>
      </c>
      <c r="H46" s="75" t="s">
        <v>127</v>
      </c>
    </row>
    <row r="47" spans="1:8">
      <c r="A47" s="81" t="s">
        <v>51</v>
      </c>
      <c r="B47" s="83"/>
      <c r="C47" s="75" t="s">
        <v>185</v>
      </c>
      <c r="D47" s="75">
        <v>1</v>
      </c>
      <c r="E47" s="75" t="s">
        <v>127</v>
      </c>
      <c r="F47" s="75" t="s">
        <v>179</v>
      </c>
      <c r="G47" s="75">
        <v>1</v>
      </c>
      <c r="H47" s="75" t="s">
        <v>127</v>
      </c>
    </row>
    <row r="48" spans="1:8">
      <c r="A48" s="81" t="s">
        <v>52</v>
      </c>
      <c r="B48" s="83"/>
      <c r="C48" s="75" t="s">
        <v>0</v>
      </c>
      <c r="D48" s="75">
        <v>1</v>
      </c>
      <c r="E48" s="75" t="s">
        <v>127</v>
      </c>
      <c r="F48" s="75" t="s">
        <v>0</v>
      </c>
      <c r="G48" s="75">
        <v>1</v>
      </c>
      <c r="H48" s="75" t="s">
        <v>127</v>
      </c>
    </row>
    <row r="49" spans="1:8">
      <c r="A49" s="81" t="s">
        <v>53</v>
      </c>
      <c r="B49" s="83" t="s">
        <v>148</v>
      </c>
      <c r="C49" s="75" t="s">
        <v>185</v>
      </c>
      <c r="D49" s="75">
        <v>1</v>
      </c>
      <c r="E49" s="75" t="s">
        <v>127</v>
      </c>
      <c r="F49" s="75" t="s">
        <v>179</v>
      </c>
      <c r="G49" s="75">
        <v>1</v>
      </c>
      <c r="H49" s="75" t="s">
        <v>127</v>
      </c>
    </row>
    <row r="50" spans="1:8">
      <c r="A50" s="81" t="s">
        <v>54</v>
      </c>
      <c r="B50" s="83"/>
      <c r="C50" s="75" t="s">
        <v>185</v>
      </c>
      <c r="D50" s="75">
        <v>1</v>
      </c>
      <c r="E50" s="75" t="s">
        <v>127</v>
      </c>
      <c r="F50" s="75" t="s">
        <v>179</v>
      </c>
      <c r="G50" s="75">
        <v>1</v>
      </c>
      <c r="H50" s="75" t="s">
        <v>127</v>
      </c>
    </row>
    <row r="51" spans="1:8">
      <c r="A51" s="81" t="s">
        <v>4</v>
      </c>
      <c r="B51" s="83" t="s">
        <v>148</v>
      </c>
      <c r="C51" s="75" t="s">
        <v>185</v>
      </c>
      <c r="D51" s="75">
        <v>1</v>
      </c>
      <c r="E51" s="75" t="s">
        <v>127</v>
      </c>
      <c r="F51" s="75" t="s">
        <v>179</v>
      </c>
      <c r="G51" s="75">
        <v>1</v>
      </c>
      <c r="H51" s="75" t="s">
        <v>127</v>
      </c>
    </row>
    <row r="52" spans="1:8">
      <c r="A52" s="81" t="s">
        <v>5</v>
      </c>
      <c r="B52" s="83" t="s">
        <v>148</v>
      </c>
      <c r="C52" s="75" t="s">
        <v>0</v>
      </c>
      <c r="D52" s="75">
        <v>1</v>
      </c>
      <c r="E52" s="75" t="s">
        <v>127</v>
      </c>
      <c r="F52" s="75" t="s">
        <v>0</v>
      </c>
      <c r="G52" s="75">
        <v>1</v>
      </c>
      <c r="H52" s="75" t="s">
        <v>127</v>
      </c>
    </row>
    <row r="53" spans="1:8">
      <c r="A53" s="81" t="s">
        <v>6</v>
      </c>
      <c r="B53" s="83"/>
      <c r="C53" s="75" t="s">
        <v>185</v>
      </c>
      <c r="D53" s="75">
        <v>1</v>
      </c>
      <c r="E53" s="75" t="s">
        <v>127</v>
      </c>
      <c r="F53" s="75" t="s">
        <v>179</v>
      </c>
      <c r="G53" s="75">
        <v>1</v>
      </c>
      <c r="H53" s="75" t="s">
        <v>127</v>
      </c>
    </row>
    <row r="54" spans="1:8">
      <c r="A54" s="81" t="s">
        <v>7</v>
      </c>
      <c r="B54" s="83"/>
      <c r="C54" s="75" t="s">
        <v>0</v>
      </c>
      <c r="D54" s="75">
        <v>1</v>
      </c>
      <c r="E54" s="75" t="s">
        <v>127</v>
      </c>
      <c r="F54" s="75" t="s">
        <v>0</v>
      </c>
      <c r="G54" s="75">
        <v>1</v>
      </c>
      <c r="H54" s="75" t="s">
        <v>127</v>
      </c>
    </row>
    <row r="55" spans="1:8">
      <c r="A55" s="81" t="s">
        <v>8</v>
      </c>
      <c r="B55" s="83"/>
      <c r="C55" s="75" t="s">
        <v>185</v>
      </c>
      <c r="D55" s="75">
        <v>1</v>
      </c>
      <c r="E55" s="75" t="s">
        <v>127</v>
      </c>
      <c r="F55" s="75" t="s">
        <v>179</v>
      </c>
      <c r="G55" s="75">
        <v>1</v>
      </c>
      <c r="H55" s="75" t="s">
        <v>127</v>
      </c>
    </row>
    <row r="56" spans="1:8">
      <c r="A56" s="81" t="s">
        <v>9</v>
      </c>
      <c r="B56" s="83"/>
      <c r="C56" s="75" t="s">
        <v>185</v>
      </c>
      <c r="D56" s="75">
        <v>1</v>
      </c>
      <c r="E56" s="75" t="s">
        <v>127</v>
      </c>
      <c r="F56" s="75" t="s">
        <v>179</v>
      </c>
      <c r="G56" s="75">
        <v>1</v>
      </c>
      <c r="H56" s="75" t="s">
        <v>127</v>
      </c>
    </row>
    <row r="57" spans="1:8">
      <c r="A57" s="81" t="s">
        <v>10</v>
      </c>
      <c r="B57" s="83"/>
      <c r="C57" s="75" t="s">
        <v>185</v>
      </c>
      <c r="D57" s="75">
        <v>1</v>
      </c>
      <c r="E57" s="75" t="s">
        <v>127</v>
      </c>
      <c r="F57" s="75" t="s">
        <v>179</v>
      </c>
      <c r="G57" s="75">
        <v>1</v>
      </c>
      <c r="H57" s="75" t="s">
        <v>127</v>
      </c>
    </row>
    <row r="58" spans="1:8">
      <c r="A58" s="81" t="s">
        <v>11</v>
      </c>
      <c r="B58" s="83"/>
      <c r="C58" s="75" t="s">
        <v>0</v>
      </c>
      <c r="D58" s="75">
        <v>1</v>
      </c>
      <c r="E58" s="75" t="s">
        <v>127</v>
      </c>
      <c r="F58" s="75" t="s">
        <v>179</v>
      </c>
      <c r="G58" s="75">
        <v>1</v>
      </c>
      <c r="H58" s="75" t="s">
        <v>127</v>
      </c>
    </row>
    <row r="59" spans="1:8">
      <c r="A59" s="81" t="s">
        <v>55</v>
      </c>
      <c r="B59" s="83"/>
      <c r="C59" s="75" t="s">
        <v>185</v>
      </c>
      <c r="D59" s="75">
        <v>1</v>
      </c>
      <c r="E59" s="75" t="s">
        <v>127</v>
      </c>
      <c r="F59" s="75" t="s">
        <v>179</v>
      </c>
      <c r="G59" s="75">
        <v>1</v>
      </c>
      <c r="H59" s="75" t="s">
        <v>127</v>
      </c>
    </row>
    <row r="60" spans="1:8">
      <c r="A60" s="81" t="s">
        <v>56</v>
      </c>
      <c r="B60" s="83" t="s">
        <v>148</v>
      </c>
      <c r="C60" s="75" t="s">
        <v>185</v>
      </c>
      <c r="D60" s="75">
        <v>1</v>
      </c>
      <c r="E60" s="75" t="s">
        <v>127</v>
      </c>
      <c r="F60" s="75" t="s">
        <v>183</v>
      </c>
      <c r="G60" s="75">
        <v>1</v>
      </c>
      <c r="H60" s="75" t="s">
        <v>127</v>
      </c>
    </row>
    <row r="61" spans="1:8">
      <c r="A61" s="81" t="s">
        <v>57</v>
      </c>
      <c r="B61" s="83" t="s">
        <v>147</v>
      </c>
      <c r="C61" s="75" t="s">
        <v>185</v>
      </c>
      <c r="D61" s="75">
        <v>1</v>
      </c>
      <c r="E61" s="75" t="s">
        <v>127</v>
      </c>
      <c r="F61" s="75"/>
      <c r="G61" s="75"/>
      <c r="H61" s="75"/>
    </row>
    <row r="62" spans="1:8">
      <c r="A62" s="81" t="s">
        <v>58</v>
      </c>
      <c r="B62" s="83"/>
      <c r="C62" s="75" t="s">
        <v>185</v>
      </c>
      <c r="D62" s="75">
        <v>1</v>
      </c>
      <c r="E62" s="75" t="s">
        <v>127</v>
      </c>
      <c r="F62" s="75" t="s">
        <v>179</v>
      </c>
      <c r="G62" s="75">
        <v>1</v>
      </c>
      <c r="H62" s="75" t="s">
        <v>127</v>
      </c>
    </row>
    <row r="63" spans="1:8">
      <c r="A63" s="81" t="s">
        <v>59</v>
      </c>
      <c r="B63" s="83"/>
      <c r="C63" s="75" t="s">
        <v>0</v>
      </c>
      <c r="D63" s="75">
        <v>1</v>
      </c>
      <c r="E63" s="75" t="s">
        <v>127</v>
      </c>
      <c r="F63" s="75" t="s">
        <v>0</v>
      </c>
      <c r="G63" s="75">
        <v>1</v>
      </c>
      <c r="H63" s="75" t="s">
        <v>127</v>
      </c>
    </row>
    <row r="64" spans="1:8">
      <c r="A64" s="81" t="s">
        <v>60</v>
      </c>
      <c r="B64" s="83"/>
      <c r="C64" s="75" t="s">
        <v>184</v>
      </c>
      <c r="D64" s="75">
        <v>1</v>
      </c>
      <c r="E64" s="75" t="s">
        <v>127</v>
      </c>
      <c r="F64" s="75" t="s">
        <v>184</v>
      </c>
      <c r="G64" s="75">
        <v>1</v>
      </c>
      <c r="H64" s="75" t="s">
        <v>127</v>
      </c>
    </row>
    <row r="65" spans="1:8">
      <c r="A65" s="81" t="s">
        <v>61</v>
      </c>
      <c r="B65" s="83"/>
      <c r="C65" s="75" t="s">
        <v>185</v>
      </c>
      <c r="D65" s="75">
        <v>1</v>
      </c>
      <c r="E65" s="75" t="s">
        <v>127</v>
      </c>
      <c r="F65" s="75" t="s">
        <v>179</v>
      </c>
      <c r="G65" s="75">
        <v>1</v>
      </c>
      <c r="H65" s="75" t="s">
        <v>127</v>
      </c>
    </row>
    <row r="66" spans="1:8">
      <c r="A66" s="81" t="s">
        <v>62</v>
      </c>
      <c r="B66" s="83"/>
      <c r="C66" s="75" t="s">
        <v>0</v>
      </c>
      <c r="D66" s="75">
        <v>1</v>
      </c>
      <c r="E66" s="75" t="s">
        <v>127</v>
      </c>
      <c r="F66" s="75" t="s">
        <v>0</v>
      </c>
      <c r="G66" s="75">
        <v>1</v>
      </c>
      <c r="H66" s="75" t="s">
        <v>127</v>
      </c>
    </row>
    <row r="67" spans="1:8">
      <c r="A67" s="81" t="s">
        <v>63</v>
      </c>
      <c r="B67" s="83"/>
      <c r="C67" s="75" t="s">
        <v>185</v>
      </c>
      <c r="D67" s="75">
        <v>1</v>
      </c>
      <c r="E67" s="75" t="s">
        <v>127</v>
      </c>
      <c r="F67" s="75" t="s">
        <v>179</v>
      </c>
      <c r="G67" s="75">
        <v>1</v>
      </c>
      <c r="H67" s="75" t="s">
        <v>127</v>
      </c>
    </row>
    <row r="68" spans="1:8">
      <c r="A68" s="81" t="s">
        <v>64</v>
      </c>
      <c r="B68" s="83"/>
      <c r="C68" s="75" t="s">
        <v>0</v>
      </c>
      <c r="D68" s="75">
        <v>1</v>
      </c>
      <c r="E68" s="75" t="s">
        <v>127</v>
      </c>
      <c r="F68" s="75" t="s">
        <v>0</v>
      </c>
      <c r="G68" s="75">
        <v>1</v>
      </c>
      <c r="H68" s="75" t="s">
        <v>127</v>
      </c>
    </row>
    <row r="69" spans="1:8">
      <c r="A69" s="81" t="s">
        <v>65</v>
      </c>
      <c r="B69" s="83"/>
      <c r="C69" s="75" t="s">
        <v>185</v>
      </c>
      <c r="D69" s="75">
        <v>1</v>
      </c>
      <c r="E69" s="75" t="s">
        <v>127</v>
      </c>
      <c r="F69" s="75" t="s">
        <v>179</v>
      </c>
      <c r="G69" s="75">
        <v>1</v>
      </c>
      <c r="H69" s="75" t="s">
        <v>127</v>
      </c>
    </row>
    <row r="70" spans="1:8">
      <c r="A70" s="81" t="s">
        <v>66</v>
      </c>
      <c r="B70" s="83"/>
      <c r="C70" s="75" t="s">
        <v>0</v>
      </c>
      <c r="D70" s="75">
        <v>1</v>
      </c>
      <c r="E70" s="75" t="s">
        <v>127</v>
      </c>
      <c r="F70" s="75" t="s">
        <v>0</v>
      </c>
      <c r="G70" s="75">
        <v>1</v>
      </c>
      <c r="H70" s="75" t="s">
        <v>127</v>
      </c>
    </row>
    <row r="71" spans="1:8">
      <c r="A71" s="81" t="s">
        <v>67</v>
      </c>
      <c r="B71" s="83"/>
      <c r="C71" s="75" t="s">
        <v>185</v>
      </c>
      <c r="D71" s="75">
        <v>1</v>
      </c>
      <c r="E71" s="75" t="s">
        <v>127</v>
      </c>
      <c r="F71" s="75" t="s">
        <v>157</v>
      </c>
      <c r="G71" s="75">
        <v>1</v>
      </c>
      <c r="H71" s="75" t="s">
        <v>127</v>
      </c>
    </row>
    <row r="72" spans="1:8">
      <c r="A72" s="81" t="s">
        <v>68</v>
      </c>
      <c r="B72" s="83"/>
      <c r="C72" s="75" t="s">
        <v>185</v>
      </c>
      <c r="D72" s="75">
        <v>1</v>
      </c>
      <c r="E72" s="75" t="s">
        <v>127</v>
      </c>
      <c r="F72" s="75" t="s">
        <v>179</v>
      </c>
      <c r="G72" s="75">
        <v>1</v>
      </c>
      <c r="H72" s="75" t="s">
        <v>127</v>
      </c>
    </row>
    <row r="73" spans="1:8">
      <c r="A73" s="81" t="s">
        <v>69</v>
      </c>
      <c r="B73" s="83"/>
      <c r="C73" s="75" t="s">
        <v>185</v>
      </c>
      <c r="D73" s="75">
        <v>1</v>
      </c>
      <c r="E73" s="75" t="s">
        <v>127</v>
      </c>
      <c r="F73" s="75" t="s">
        <v>0</v>
      </c>
      <c r="G73" s="75">
        <v>1</v>
      </c>
      <c r="H73" s="75" t="s">
        <v>127</v>
      </c>
    </row>
    <row r="74" spans="1:8">
      <c r="A74" s="81" t="s">
        <v>70</v>
      </c>
      <c r="B74" s="83"/>
      <c r="C74" s="75" t="s">
        <v>185</v>
      </c>
      <c r="D74" s="75">
        <v>1</v>
      </c>
      <c r="E74" s="75" t="s">
        <v>127</v>
      </c>
      <c r="F74" s="75" t="s">
        <v>179</v>
      </c>
      <c r="G74" s="75">
        <v>1</v>
      </c>
      <c r="H74" s="75" t="s">
        <v>127</v>
      </c>
    </row>
    <row r="75" spans="1:8">
      <c r="A75" s="81" t="s">
        <v>118</v>
      </c>
      <c r="B75" s="83"/>
      <c r="C75" s="75" t="s">
        <v>0</v>
      </c>
      <c r="D75" s="75">
        <v>1</v>
      </c>
      <c r="E75" s="75" t="s">
        <v>127</v>
      </c>
      <c r="F75" s="75" t="s">
        <v>0</v>
      </c>
      <c r="G75" s="75">
        <v>1</v>
      </c>
      <c r="H75" s="75" t="s">
        <v>127</v>
      </c>
    </row>
    <row r="76" spans="1:8">
      <c r="A76" s="81" t="s">
        <v>72</v>
      </c>
      <c r="B76" s="83"/>
      <c r="C76" s="75" t="s">
        <v>185</v>
      </c>
      <c r="D76" s="75">
        <v>1</v>
      </c>
      <c r="E76" s="75" t="s">
        <v>127</v>
      </c>
      <c r="F76" s="75" t="s">
        <v>179</v>
      </c>
      <c r="G76" s="75">
        <v>1</v>
      </c>
      <c r="H76" s="75" t="s">
        <v>127</v>
      </c>
    </row>
    <row r="77" spans="1:8">
      <c r="A77" s="81" t="s">
        <v>73</v>
      </c>
      <c r="B77" s="83"/>
      <c r="C77" s="75" t="s">
        <v>0</v>
      </c>
      <c r="D77" s="75">
        <v>1</v>
      </c>
      <c r="E77" s="75" t="s">
        <v>127</v>
      </c>
      <c r="F77" s="75" t="s">
        <v>0</v>
      </c>
      <c r="G77" s="75">
        <v>1</v>
      </c>
      <c r="H77" s="75" t="s">
        <v>127</v>
      </c>
    </row>
    <row r="78" spans="1:8">
      <c r="A78" s="81" t="s">
        <v>74</v>
      </c>
      <c r="B78" s="83"/>
      <c r="C78" s="75" t="s">
        <v>0</v>
      </c>
      <c r="D78" s="75">
        <v>1</v>
      </c>
      <c r="E78" s="75" t="s">
        <v>127</v>
      </c>
      <c r="F78" s="75" t="s">
        <v>180</v>
      </c>
      <c r="G78" s="75">
        <v>1</v>
      </c>
      <c r="H78" s="75" t="s">
        <v>127</v>
      </c>
    </row>
    <row r="79" spans="1:8">
      <c r="A79" s="81" t="s">
        <v>75</v>
      </c>
      <c r="B79" s="83"/>
      <c r="C79" s="75" t="s">
        <v>185</v>
      </c>
      <c r="D79" s="75">
        <v>1</v>
      </c>
      <c r="E79" s="75" t="s">
        <v>127</v>
      </c>
      <c r="F79" s="75" t="s">
        <v>179</v>
      </c>
      <c r="G79" s="75">
        <v>1</v>
      </c>
      <c r="H79" s="75" t="s">
        <v>127</v>
      </c>
    </row>
    <row r="80" spans="1:8">
      <c r="A80" s="81" t="s">
        <v>76</v>
      </c>
      <c r="B80" s="83"/>
      <c r="C80" s="75" t="s">
        <v>157</v>
      </c>
      <c r="D80" s="75">
        <v>1</v>
      </c>
      <c r="E80" s="75" t="s">
        <v>127</v>
      </c>
      <c r="F80" s="75" t="s">
        <v>157</v>
      </c>
      <c r="G80" s="75">
        <v>1</v>
      </c>
      <c r="H80" s="75" t="s">
        <v>127</v>
      </c>
    </row>
    <row r="81" spans="1:8">
      <c r="A81" s="81" t="s">
        <v>77</v>
      </c>
      <c r="B81" s="83"/>
      <c r="C81" s="75" t="s">
        <v>0</v>
      </c>
      <c r="D81" s="75">
        <v>1</v>
      </c>
      <c r="E81" s="75" t="s">
        <v>127</v>
      </c>
      <c r="F81" s="75" t="s">
        <v>0</v>
      </c>
      <c r="G81" s="75">
        <v>1</v>
      </c>
      <c r="H81" s="75" t="s">
        <v>127</v>
      </c>
    </row>
    <row r="82" spans="1:8">
      <c r="A82" s="81" t="s">
        <v>78</v>
      </c>
      <c r="B82" s="83"/>
      <c r="C82" s="75" t="s">
        <v>0</v>
      </c>
      <c r="D82" s="75">
        <v>1</v>
      </c>
      <c r="E82" s="75" t="s">
        <v>127</v>
      </c>
      <c r="F82" s="75" t="s">
        <v>0</v>
      </c>
      <c r="G82" s="75">
        <v>1</v>
      </c>
      <c r="H82" s="75" t="s">
        <v>127</v>
      </c>
    </row>
    <row r="83" spans="1:8">
      <c r="A83" s="81" t="s">
        <v>79</v>
      </c>
      <c r="B83" s="83"/>
      <c r="C83" s="75" t="s">
        <v>0</v>
      </c>
      <c r="D83" s="75">
        <v>1</v>
      </c>
      <c r="E83" s="75" t="s">
        <v>127</v>
      </c>
      <c r="F83" s="75" t="s">
        <v>0</v>
      </c>
      <c r="G83" s="75">
        <v>1</v>
      </c>
      <c r="H83" s="75" t="s">
        <v>127</v>
      </c>
    </row>
    <row r="84" spans="1:8">
      <c r="A84" s="81" t="s">
        <v>80</v>
      </c>
      <c r="B84" s="83"/>
      <c r="C84" s="75" t="s">
        <v>185</v>
      </c>
      <c r="D84" s="75">
        <v>1</v>
      </c>
      <c r="E84" s="75" t="s">
        <v>127</v>
      </c>
      <c r="F84" s="75" t="s">
        <v>0</v>
      </c>
      <c r="G84" s="75">
        <v>1</v>
      </c>
      <c r="H84" s="75" t="s">
        <v>127</v>
      </c>
    </row>
    <row r="85" spans="1:8">
      <c r="A85" s="81" t="s">
        <v>81</v>
      </c>
      <c r="B85" s="83"/>
      <c r="C85" s="75" t="s">
        <v>185</v>
      </c>
      <c r="D85" s="75">
        <v>1</v>
      </c>
      <c r="E85" s="75" t="s">
        <v>127</v>
      </c>
      <c r="F85" s="75" t="s">
        <v>179</v>
      </c>
      <c r="G85" s="75">
        <v>1</v>
      </c>
      <c r="H85" s="75" t="s">
        <v>127</v>
      </c>
    </row>
    <row r="86" spans="1:8">
      <c r="A86" s="81" t="s">
        <v>82</v>
      </c>
      <c r="B86" s="83"/>
      <c r="C86" s="75" t="s">
        <v>0</v>
      </c>
      <c r="D86" s="75">
        <v>1</v>
      </c>
      <c r="E86" s="75" t="s">
        <v>127</v>
      </c>
      <c r="F86" s="75" t="s">
        <v>179</v>
      </c>
      <c r="G86" s="75">
        <v>1</v>
      </c>
      <c r="H86" s="75" t="s">
        <v>127</v>
      </c>
    </row>
    <row r="87" spans="1:8">
      <c r="A87" s="81" t="s">
        <v>83</v>
      </c>
      <c r="B87" s="83"/>
      <c r="C87" s="75" t="s">
        <v>0</v>
      </c>
      <c r="D87" s="75">
        <v>1</v>
      </c>
      <c r="E87" s="75" t="s">
        <v>127</v>
      </c>
      <c r="F87" s="75" t="s">
        <v>0</v>
      </c>
      <c r="G87" s="75">
        <v>1</v>
      </c>
      <c r="H87" s="75" t="s">
        <v>127</v>
      </c>
    </row>
    <row r="88" spans="1:8">
      <c r="A88" s="81" t="s">
        <v>84</v>
      </c>
      <c r="B88" s="83"/>
      <c r="C88" s="75" t="s">
        <v>0</v>
      </c>
      <c r="D88" s="75">
        <v>1</v>
      </c>
      <c r="E88" s="75" t="s">
        <v>127</v>
      </c>
      <c r="F88" s="75" t="s">
        <v>0</v>
      </c>
      <c r="G88" s="75">
        <v>1</v>
      </c>
      <c r="H88" s="75" t="s">
        <v>127</v>
      </c>
    </row>
    <row r="89" spans="1:8">
      <c r="A89" s="81" t="s">
        <v>85</v>
      </c>
      <c r="B89" s="83" t="s">
        <v>148</v>
      </c>
      <c r="C89" s="75" t="s">
        <v>185</v>
      </c>
      <c r="D89" s="75">
        <v>1</v>
      </c>
      <c r="E89" s="75" t="s">
        <v>127</v>
      </c>
      <c r="F89" s="75" t="s">
        <v>179</v>
      </c>
      <c r="G89" s="75">
        <v>1</v>
      </c>
      <c r="H89" s="75" t="s">
        <v>127</v>
      </c>
    </row>
    <row r="90" spans="1:8">
      <c r="A90" s="81" t="s">
        <v>86</v>
      </c>
      <c r="B90" s="83"/>
      <c r="C90" s="75" t="s">
        <v>0</v>
      </c>
      <c r="D90" s="75">
        <v>1</v>
      </c>
      <c r="E90" s="75" t="s">
        <v>127</v>
      </c>
      <c r="F90" s="75" t="s">
        <v>0</v>
      </c>
      <c r="G90" s="75">
        <v>1</v>
      </c>
      <c r="H90" s="75" t="s">
        <v>127</v>
      </c>
    </row>
    <row r="91" spans="1:8">
      <c r="A91" s="81" t="s">
        <v>87</v>
      </c>
      <c r="B91" s="83"/>
      <c r="C91" s="75" t="s">
        <v>0</v>
      </c>
      <c r="D91" s="75">
        <v>1</v>
      </c>
      <c r="E91" s="75" t="s">
        <v>127</v>
      </c>
      <c r="F91" s="75" t="s">
        <v>0</v>
      </c>
      <c r="G91" s="75">
        <v>1</v>
      </c>
      <c r="H91" s="75" t="s">
        <v>127</v>
      </c>
    </row>
    <row r="92" spans="1:8">
      <c r="A92" s="81" t="s">
        <v>88</v>
      </c>
      <c r="B92" s="83"/>
      <c r="C92" s="75" t="s">
        <v>0</v>
      </c>
      <c r="D92" s="75">
        <v>1</v>
      </c>
      <c r="E92" s="75" t="s">
        <v>127</v>
      </c>
      <c r="F92" s="75" t="s">
        <v>0</v>
      </c>
      <c r="G92" s="75">
        <v>1</v>
      </c>
      <c r="H92" s="75" t="s">
        <v>127</v>
      </c>
    </row>
    <row r="93" spans="1:8">
      <c r="A93" s="81" t="s">
        <v>89</v>
      </c>
      <c r="B93" s="83"/>
      <c r="C93" s="75" t="s">
        <v>185</v>
      </c>
      <c r="D93" s="75">
        <v>1</v>
      </c>
      <c r="E93" s="75" t="s">
        <v>127</v>
      </c>
      <c r="F93" s="75" t="s">
        <v>179</v>
      </c>
      <c r="G93" s="75">
        <v>1</v>
      </c>
      <c r="H93" s="75" t="s">
        <v>127</v>
      </c>
    </row>
    <row r="94" spans="1:8">
      <c r="A94" s="81" t="s">
        <v>90</v>
      </c>
      <c r="B94" s="83"/>
      <c r="C94" s="75" t="s">
        <v>185</v>
      </c>
      <c r="D94" s="75">
        <v>1</v>
      </c>
      <c r="E94" s="75" t="s">
        <v>127</v>
      </c>
      <c r="F94" s="75" t="s">
        <v>179</v>
      </c>
      <c r="G94" s="75">
        <v>1</v>
      </c>
      <c r="H94" s="75" t="s">
        <v>127</v>
      </c>
    </row>
    <row r="95" spans="1:8">
      <c r="A95" s="81" t="s">
        <v>91</v>
      </c>
      <c r="B95" s="83"/>
      <c r="C95" s="75" t="s">
        <v>185</v>
      </c>
      <c r="D95" s="75">
        <v>1</v>
      </c>
      <c r="E95" s="75" t="s">
        <v>127</v>
      </c>
      <c r="F95" s="75" t="s">
        <v>179</v>
      </c>
      <c r="G95" s="75">
        <v>1</v>
      </c>
      <c r="H95" s="75" t="s">
        <v>127</v>
      </c>
    </row>
    <row r="96" spans="1:8">
      <c r="A96" s="81" t="s">
        <v>92</v>
      </c>
      <c r="B96" s="83"/>
      <c r="C96" s="75" t="s">
        <v>0</v>
      </c>
      <c r="D96" s="75">
        <v>1</v>
      </c>
      <c r="E96" s="75" t="s">
        <v>127</v>
      </c>
      <c r="F96" s="75" t="s">
        <v>0</v>
      </c>
      <c r="G96" s="75">
        <v>1</v>
      </c>
      <c r="H96" s="75" t="s">
        <v>127</v>
      </c>
    </row>
    <row r="97" spans="1:8">
      <c r="A97" s="81" t="s">
        <v>93</v>
      </c>
      <c r="B97" s="83"/>
      <c r="C97" s="75" t="s">
        <v>185</v>
      </c>
      <c r="D97" s="75">
        <v>1</v>
      </c>
      <c r="E97" s="75" t="s">
        <v>127</v>
      </c>
      <c r="F97" s="75" t="s">
        <v>179</v>
      </c>
      <c r="G97" s="75">
        <v>1</v>
      </c>
      <c r="H97" s="75" t="s">
        <v>127</v>
      </c>
    </row>
    <row r="98" spans="1:8">
      <c r="A98" s="81" t="s">
        <v>94</v>
      </c>
      <c r="B98" s="83"/>
      <c r="C98" s="75" t="s">
        <v>185</v>
      </c>
      <c r="D98" s="75">
        <v>1</v>
      </c>
      <c r="E98" s="75" t="s">
        <v>127</v>
      </c>
      <c r="F98" s="75" t="s">
        <v>179</v>
      </c>
      <c r="G98" s="75">
        <v>1</v>
      </c>
      <c r="H98" s="75" t="s">
        <v>127</v>
      </c>
    </row>
    <row r="99" spans="1:8">
      <c r="A99" s="81" t="s">
        <v>95</v>
      </c>
      <c r="B99" s="83"/>
      <c r="C99" s="75" t="s">
        <v>185</v>
      </c>
      <c r="D99" s="75">
        <v>1</v>
      </c>
      <c r="E99" s="75" t="s">
        <v>127</v>
      </c>
      <c r="F99" s="75" t="s">
        <v>179</v>
      </c>
      <c r="G99" s="75">
        <v>1</v>
      </c>
      <c r="H99" s="75" t="s">
        <v>127</v>
      </c>
    </row>
    <row r="100" spans="1:8">
      <c r="A100" s="81" t="s">
        <v>96</v>
      </c>
      <c r="B100" s="83"/>
      <c r="C100" s="75" t="s">
        <v>0</v>
      </c>
      <c r="D100" s="75">
        <v>1</v>
      </c>
      <c r="E100" s="75" t="s">
        <v>127</v>
      </c>
      <c r="F100" s="75" t="s">
        <v>0</v>
      </c>
      <c r="G100" s="75">
        <v>1</v>
      </c>
      <c r="H100" s="75" t="s">
        <v>127</v>
      </c>
    </row>
    <row r="101" spans="1:8">
      <c r="A101" s="81" t="s">
        <v>97</v>
      </c>
      <c r="B101" s="83"/>
      <c r="C101" s="75" t="s">
        <v>0</v>
      </c>
      <c r="D101" s="75">
        <v>1</v>
      </c>
      <c r="E101" s="75" t="s">
        <v>127</v>
      </c>
      <c r="F101" s="75" t="s">
        <v>0</v>
      </c>
      <c r="G101" s="75">
        <v>1</v>
      </c>
      <c r="H101" s="75" t="s">
        <v>127</v>
      </c>
    </row>
    <row r="102" spans="1:8">
      <c r="A102" s="81" t="s">
        <v>98</v>
      </c>
      <c r="B102" s="83"/>
      <c r="C102" s="75" t="s">
        <v>0</v>
      </c>
      <c r="D102" s="75">
        <v>1</v>
      </c>
      <c r="E102" s="75" t="s">
        <v>127</v>
      </c>
      <c r="F102" s="75" t="s">
        <v>0</v>
      </c>
      <c r="G102" s="75">
        <v>1</v>
      </c>
      <c r="H102" s="75" t="s">
        <v>127</v>
      </c>
    </row>
    <row r="103" spans="1:8">
      <c r="A103" s="81" t="s">
        <v>99</v>
      </c>
      <c r="B103" s="83"/>
      <c r="C103" s="75" t="s">
        <v>0</v>
      </c>
      <c r="D103" s="75">
        <v>1</v>
      </c>
      <c r="E103" s="75" t="s">
        <v>127</v>
      </c>
      <c r="F103" s="75" t="s">
        <v>157</v>
      </c>
      <c r="G103" s="75">
        <v>1</v>
      </c>
      <c r="H103" s="75" t="s">
        <v>127</v>
      </c>
    </row>
    <row r="104" spans="1:8">
      <c r="A104" s="81" t="s">
        <v>100</v>
      </c>
      <c r="B104" s="83"/>
      <c r="C104" s="75" t="s">
        <v>0</v>
      </c>
      <c r="D104" s="75">
        <v>1</v>
      </c>
      <c r="E104" s="75" t="s">
        <v>127</v>
      </c>
      <c r="F104" s="75" t="s">
        <v>0</v>
      </c>
      <c r="G104" s="75">
        <v>1</v>
      </c>
      <c r="H104" s="75" t="s">
        <v>127</v>
      </c>
    </row>
    <row r="105" spans="1:8">
      <c r="A105" s="81" t="s">
        <v>101</v>
      </c>
      <c r="B105" s="83"/>
      <c r="C105" s="75" t="s">
        <v>185</v>
      </c>
      <c r="D105" s="75">
        <v>1</v>
      </c>
      <c r="E105" s="75" t="s">
        <v>127</v>
      </c>
      <c r="F105" s="75" t="s">
        <v>179</v>
      </c>
      <c r="G105" s="75">
        <v>1</v>
      </c>
      <c r="H105" s="75" t="s">
        <v>127</v>
      </c>
    </row>
    <row r="106" spans="1:8">
      <c r="A106" s="81" t="s">
        <v>102</v>
      </c>
      <c r="B106" s="83"/>
      <c r="C106" s="75" t="s">
        <v>0</v>
      </c>
      <c r="D106" s="75">
        <v>1</v>
      </c>
      <c r="E106" s="75" t="s">
        <v>127</v>
      </c>
      <c r="F106" s="75" t="s">
        <v>0</v>
      </c>
      <c r="G106" s="75">
        <v>1</v>
      </c>
      <c r="H106" s="75" t="s">
        <v>127</v>
      </c>
    </row>
    <row r="107" spans="1:8">
      <c r="A107" s="81" t="s">
        <v>103</v>
      </c>
      <c r="B107" s="83"/>
      <c r="C107" s="75" t="s">
        <v>0</v>
      </c>
      <c r="D107" s="75">
        <v>1</v>
      </c>
      <c r="E107" s="75" t="s">
        <v>127</v>
      </c>
      <c r="F107" s="75" t="s">
        <v>0</v>
      </c>
      <c r="G107" s="75">
        <v>1</v>
      </c>
      <c r="H107" s="75" t="s">
        <v>127</v>
      </c>
    </row>
    <row r="111" spans="1:8" ht="15.75" thickBot="1"/>
    <row r="112" spans="1:8" ht="45">
      <c r="C112" s="142" t="s">
        <v>170</v>
      </c>
      <c r="D112" s="144" t="s">
        <v>348</v>
      </c>
    </row>
    <row r="113" spans="1:4" ht="15.75" thickBot="1">
      <c r="C113" s="160" t="s">
        <v>119</v>
      </c>
      <c r="D113" s="161" t="s">
        <v>288</v>
      </c>
    </row>
    <row r="114" spans="1:4">
      <c r="A114" s="6" t="s">
        <v>120</v>
      </c>
      <c r="B114" s="55"/>
      <c r="C114" s="40">
        <v>102</v>
      </c>
      <c r="D114" s="162">
        <v>100</v>
      </c>
    </row>
    <row r="115" spans="1:4">
      <c r="A115" s="45" t="s">
        <v>117</v>
      </c>
      <c r="B115" s="49"/>
      <c r="C115" s="31">
        <v>46</v>
      </c>
      <c r="D115" s="164">
        <v>20.948995440237208</v>
      </c>
    </row>
    <row r="116" spans="1:4">
      <c r="A116" s="45" t="s">
        <v>116</v>
      </c>
      <c r="B116" s="49"/>
      <c r="C116" s="31">
        <v>22</v>
      </c>
      <c r="D116" s="164">
        <v>11.341600152822652</v>
      </c>
    </row>
    <row r="117" spans="1:4" ht="15.75" thickBot="1">
      <c r="A117" s="46" t="s">
        <v>115</v>
      </c>
      <c r="B117" s="56"/>
      <c r="C117" s="38">
        <v>34</v>
      </c>
      <c r="D117" s="166">
        <v>67.709404406940152</v>
      </c>
    </row>
    <row r="118" spans="1:4">
      <c r="A118" s="13"/>
    </row>
    <row r="119" spans="1:4">
      <c r="A119" s="13"/>
    </row>
    <row r="120" spans="1:4">
      <c r="A120" t="s">
        <v>186</v>
      </c>
    </row>
    <row r="121" spans="1:4">
      <c r="A121" t="s">
        <v>187</v>
      </c>
    </row>
    <row r="122" spans="1:4">
      <c r="A122" t="s">
        <v>189</v>
      </c>
    </row>
    <row r="123" spans="1:4">
      <c r="A123" t="s">
        <v>188</v>
      </c>
    </row>
  </sheetData>
  <pageMargins left="0.7" right="0.7" top="0.78740157499999996" bottom="0.78740157499999996" header="0.3" footer="0.3"/>
</worksheet>
</file>

<file path=xl/worksheets/sheet13.xml><?xml version="1.0" encoding="utf-8"?>
<worksheet xmlns="http://schemas.openxmlformats.org/spreadsheetml/2006/main" xmlns:r="http://schemas.openxmlformats.org/officeDocument/2006/relationships">
  <dimension ref="A1:D121"/>
  <sheetViews>
    <sheetView topLeftCell="A98" workbookViewId="0">
      <selection activeCell="D120" sqref="D120"/>
    </sheetView>
  </sheetViews>
  <sheetFormatPr baseColWidth="10" defaultRowHeight="15"/>
  <cols>
    <col min="1" max="1" width="19.28515625" bestFit="1" customWidth="1"/>
    <col min="2" max="2" width="32.140625" customWidth="1"/>
    <col min="4" max="4" width="28.28515625" bestFit="1" customWidth="1"/>
  </cols>
  <sheetData>
    <row r="1" spans="1:4">
      <c r="A1" s="1" t="s">
        <v>349</v>
      </c>
      <c r="B1" s="1"/>
    </row>
    <row r="2" spans="1:4" ht="15.75">
      <c r="A2" s="1" t="s">
        <v>331</v>
      </c>
      <c r="B2" s="59">
        <v>200140</v>
      </c>
    </row>
    <row r="3" spans="1:4" ht="15.75">
      <c r="A3" s="1"/>
      <c r="B3" s="59"/>
    </row>
    <row r="4" spans="1:4" ht="16.5" thickBot="1">
      <c r="A4" s="1"/>
      <c r="B4" s="59"/>
    </row>
    <row r="5" spans="1:4" s="1" customFormat="1" ht="45">
      <c r="A5" s="155" t="s">
        <v>0</v>
      </c>
      <c r="B5" s="127" t="s">
        <v>338</v>
      </c>
      <c r="C5" s="127" t="s">
        <v>350</v>
      </c>
      <c r="D5" s="128" t="s">
        <v>138</v>
      </c>
    </row>
    <row r="6" spans="1:4">
      <c r="A6" s="75" t="s">
        <v>2</v>
      </c>
      <c r="B6" s="75" t="s">
        <v>0</v>
      </c>
      <c r="C6" s="75">
        <v>2</v>
      </c>
      <c r="D6" s="75" t="s">
        <v>127</v>
      </c>
    </row>
    <row r="7" spans="1:4">
      <c r="A7" s="75" t="s">
        <v>3</v>
      </c>
      <c r="B7" s="75"/>
      <c r="C7" s="75"/>
      <c r="D7" s="75"/>
    </row>
    <row r="8" spans="1:4">
      <c r="A8" s="75" t="s">
        <v>12</v>
      </c>
      <c r="B8" s="75"/>
      <c r="C8" s="75"/>
      <c r="D8" s="75"/>
    </row>
    <row r="9" spans="1:4">
      <c r="A9" s="75" t="s">
        <v>13</v>
      </c>
      <c r="B9" s="75" t="s">
        <v>0</v>
      </c>
      <c r="C9" s="75">
        <v>2</v>
      </c>
      <c r="D9" s="75" t="s">
        <v>127</v>
      </c>
    </row>
    <row r="10" spans="1:4">
      <c r="A10" s="75" t="s">
        <v>14</v>
      </c>
      <c r="B10" s="75" t="s">
        <v>105</v>
      </c>
      <c r="C10" s="75">
        <v>13</v>
      </c>
      <c r="D10" s="75" t="s">
        <v>124</v>
      </c>
    </row>
    <row r="11" spans="1:4">
      <c r="A11" s="75" t="s">
        <v>15</v>
      </c>
      <c r="B11" s="75" t="s">
        <v>108</v>
      </c>
      <c r="C11" s="75">
        <v>6</v>
      </c>
      <c r="D11" s="75" t="s">
        <v>127</v>
      </c>
    </row>
    <row r="12" spans="1:4">
      <c r="A12" s="75" t="s">
        <v>16</v>
      </c>
      <c r="B12" s="75" t="s">
        <v>0</v>
      </c>
      <c r="C12" s="75">
        <v>0</v>
      </c>
      <c r="D12" s="75" t="s">
        <v>129</v>
      </c>
    </row>
    <row r="13" spans="1:4">
      <c r="A13" s="75" t="s">
        <v>17</v>
      </c>
      <c r="B13" s="75" t="s">
        <v>0</v>
      </c>
      <c r="C13" s="75">
        <v>3</v>
      </c>
      <c r="D13" s="75" t="s">
        <v>124</v>
      </c>
    </row>
    <row r="14" spans="1:4">
      <c r="A14" s="75" t="s">
        <v>18</v>
      </c>
      <c r="B14" s="75"/>
      <c r="C14" s="75"/>
      <c r="D14" s="75"/>
    </row>
    <row r="15" spans="1:4">
      <c r="A15" s="75" t="s">
        <v>19</v>
      </c>
      <c r="B15" s="75" t="s">
        <v>0</v>
      </c>
      <c r="C15" s="75">
        <v>2</v>
      </c>
      <c r="D15" s="75" t="s">
        <v>124</v>
      </c>
    </row>
    <row r="16" spans="1:4">
      <c r="A16" s="75" t="s">
        <v>21</v>
      </c>
      <c r="B16" s="75" t="s">
        <v>191</v>
      </c>
      <c r="C16" s="75">
        <v>2</v>
      </c>
      <c r="D16" s="75" t="s">
        <v>127</v>
      </c>
    </row>
    <row r="17" spans="1:4">
      <c r="A17" s="75" t="s">
        <v>22</v>
      </c>
      <c r="B17" s="75" t="s">
        <v>0</v>
      </c>
      <c r="C17" s="75">
        <v>3</v>
      </c>
      <c r="D17" s="75" t="s">
        <v>124</v>
      </c>
    </row>
    <row r="18" spans="1:4">
      <c r="A18" s="75" t="s">
        <v>23</v>
      </c>
      <c r="B18" s="75"/>
      <c r="C18" s="75"/>
      <c r="D18" s="75"/>
    </row>
    <row r="19" spans="1:4">
      <c r="A19" s="75" t="s">
        <v>24</v>
      </c>
      <c r="B19" s="75"/>
      <c r="C19" s="75"/>
      <c r="D19" s="75"/>
    </row>
    <row r="20" spans="1:4">
      <c r="A20" s="75" t="s">
        <v>25</v>
      </c>
      <c r="B20" s="75" t="s">
        <v>0</v>
      </c>
      <c r="C20" s="75">
        <v>2</v>
      </c>
      <c r="D20" s="75" t="s">
        <v>124</v>
      </c>
    </row>
    <row r="21" spans="1:4">
      <c r="A21" s="75" t="s">
        <v>26</v>
      </c>
      <c r="B21" s="75" t="s">
        <v>0</v>
      </c>
      <c r="C21" s="75">
        <v>3</v>
      </c>
      <c r="D21" s="75" t="s">
        <v>124</v>
      </c>
    </row>
    <row r="22" spans="1:4">
      <c r="A22" s="75" t="s">
        <v>27</v>
      </c>
      <c r="B22" s="75" t="s">
        <v>0</v>
      </c>
      <c r="C22" s="75">
        <v>12</v>
      </c>
      <c r="D22" s="75" t="s">
        <v>124</v>
      </c>
    </row>
    <row r="23" spans="1:4">
      <c r="A23" s="75" t="s">
        <v>28</v>
      </c>
      <c r="B23" s="75"/>
      <c r="C23" s="75"/>
      <c r="D23" s="75"/>
    </row>
    <row r="24" spans="1:4">
      <c r="A24" s="75" t="s">
        <v>29</v>
      </c>
      <c r="B24" s="75" t="s">
        <v>0</v>
      </c>
      <c r="C24" s="75">
        <v>9</v>
      </c>
      <c r="D24" s="75" t="s">
        <v>124</v>
      </c>
    </row>
    <row r="25" spans="1:4">
      <c r="A25" s="75" t="s">
        <v>30</v>
      </c>
      <c r="B25" s="75" t="s">
        <v>0</v>
      </c>
      <c r="C25" s="75">
        <v>7</v>
      </c>
      <c r="D25" s="75" t="s">
        <v>124</v>
      </c>
    </row>
    <row r="26" spans="1:4">
      <c r="A26" s="75" t="s">
        <v>31</v>
      </c>
      <c r="B26" s="75" t="s">
        <v>0</v>
      </c>
      <c r="C26" s="75">
        <v>0</v>
      </c>
      <c r="D26" s="75" t="s">
        <v>129</v>
      </c>
    </row>
    <row r="27" spans="1:4">
      <c r="A27" s="75" t="s">
        <v>32</v>
      </c>
      <c r="B27" s="75" t="s">
        <v>0</v>
      </c>
      <c r="C27" s="75">
        <v>26</v>
      </c>
      <c r="D27" s="75" t="s">
        <v>124</v>
      </c>
    </row>
    <row r="28" spans="1:4">
      <c r="A28" s="75" t="s">
        <v>33</v>
      </c>
      <c r="B28" s="75" t="s">
        <v>108</v>
      </c>
      <c r="C28" s="75">
        <v>2</v>
      </c>
      <c r="D28" s="75" t="s">
        <v>124</v>
      </c>
    </row>
    <row r="29" spans="1:4">
      <c r="A29" s="75" t="s">
        <v>34</v>
      </c>
      <c r="B29" s="75"/>
      <c r="C29" s="75"/>
      <c r="D29" s="75"/>
    </row>
    <row r="30" spans="1:4">
      <c r="A30" s="75" t="s">
        <v>35</v>
      </c>
      <c r="B30" s="75" t="s">
        <v>0</v>
      </c>
      <c r="C30" s="75">
        <v>3</v>
      </c>
      <c r="D30" s="75" t="s">
        <v>124</v>
      </c>
    </row>
    <row r="31" spans="1:4">
      <c r="A31" s="75" t="s">
        <v>36</v>
      </c>
      <c r="B31" s="75" t="s">
        <v>0</v>
      </c>
      <c r="C31" s="75">
        <v>6</v>
      </c>
      <c r="D31" s="75" t="s">
        <v>127</v>
      </c>
    </row>
    <row r="32" spans="1:4">
      <c r="A32" s="75" t="s">
        <v>37</v>
      </c>
      <c r="B32" s="75" t="s">
        <v>0</v>
      </c>
      <c r="C32" s="75">
        <v>2</v>
      </c>
      <c r="D32" s="75" t="s">
        <v>127</v>
      </c>
    </row>
    <row r="33" spans="1:4">
      <c r="A33" s="75" t="s">
        <v>38</v>
      </c>
      <c r="B33" s="75"/>
      <c r="C33" s="75"/>
      <c r="D33" s="75"/>
    </row>
    <row r="34" spans="1:4">
      <c r="A34" s="75" t="s">
        <v>39</v>
      </c>
      <c r="B34" s="75" t="s">
        <v>0</v>
      </c>
      <c r="C34" s="75">
        <v>4</v>
      </c>
      <c r="D34" s="75" t="s">
        <v>124</v>
      </c>
    </row>
    <row r="35" spans="1:4">
      <c r="A35" s="75" t="s">
        <v>40</v>
      </c>
      <c r="B35" s="75" t="s">
        <v>0</v>
      </c>
      <c r="C35" s="75">
        <v>2</v>
      </c>
      <c r="D35" s="75" t="s">
        <v>127</v>
      </c>
    </row>
    <row r="36" spans="1:4">
      <c r="A36" s="75" t="s">
        <v>41</v>
      </c>
      <c r="B36" s="75"/>
      <c r="C36" s="75"/>
      <c r="D36" s="75"/>
    </row>
    <row r="37" spans="1:4">
      <c r="A37" s="75" t="s">
        <v>42</v>
      </c>
      <c r="B37" s="75" t="s">
        <v>0</v>
      </c>
      <c r="C37" s="75">
        <v>3</v>
      </c>
      <c r="D37" s="75" t="s">
        <v>127</v>
      </c>
    </row>
    <row r="38" spans="1:4">
      <c r="A38" s="75" t="s">
        <v>43</v>
      </c>
      <c r="B38" s="75" t="s">
        <v>105</v>
      </c>
      <c r="C38" s="75">
        <v>13</v>
      </c>
      <c r="D38" s="75" t="s">
        <v>124</v>
      </c>
    </row>
    <row r="39" spans="1:4">
      <c r="A39" s="75" t="s">
        <v>44</v>
      </c>
      <c r="B39" s="75"/>
      <c r="C39" s="75"/>
      <c r="D39" s="75"/>
    </row>
    <row r="40" spans="1:4">
      <c r="A40" s="75" t="s">
        <v>45</v>
      </c>
      <c r="B40" s="75" t="s">
        <v>0</v>
      </c>
      <c r="C40" s="75">
        <v>0</v>
      </c>
      <c r="D40" s="75" t="s">
        <v>129</v>
      </c>
    </row>
    <row r="41" spans="1:4">
      <c r="A41" s="75" t="s">
        <v>46</v>
      </c>
      <c r="B41" s="75"/>
      <c r="C41" s="75"/>
      <c r="D41" s="75"/>
    </row>
    <row r="42" spans="1:4">
      <c r="A42" s="141" t="s">
        <v>298</v>
      </c>
      <c r="B42" s="75" t="s">
        <v>114</v>
      </c>
      <c r="C42" s="168" t="s">
        <v>194</v>
      </c>
      <c r="D42" s="75"/>
    </row>
    <row r="43" spans="1:4">
      <c r="A43" s="75" t="s">
        <v>47</v>
      </c>
      <c r="B43" s="75" t="s">
        <v>0</v>
      </c>
      <c r="C43" s="75">
        <v>2</v>
      </c>
      <c r="D43" s="75" t="s">
        <v>127</v>
      </c>
    </row>
    <row r="44" spans="1:4">
      <c r="A44" s="75" t="s">
        <v>20</v>
      </c>
      <c r="B44" s="75" t="s">
        <v>0</v>
      </c>
      <c r="C44" s="75">
        <v>4</v>
      </c>
      <c r="D44" s="75" t="s">
        <v>127</v>
      </c>
    </row>
    <row r="45" spans="1:4">
      <c r="A45" s="75" t="s">
        <v>48</v>
      </c>
      <c r="B45" s="75" t="s">
        <v>112</v>
      </c>
      <c r="C45" s="75">
        <v>12</v>
      </c>
      <c r="D45" s="75" t="s">
        <v>124</v>
      </c>
    </row>
    <row r="46" spans="1:4">
      <c r="A46" s="75" t="s">
        <v>50</v>
      </c>
      <c r="B46" s="75"/>
      <c r="C46" s="75"/>
      <c r="D46" s="75"/>
    </row>
    <row r="47" spans="1:4">
      <c r="A47" s="75" t="s">
        <v>51</v>
      </c>
      <c r="B47" s="75"/>
      <c r="C47" s="75"/>
      <c r="D47" s="75"/>
    </row>
    <row r="48" spans="1:4">
      <c r="A48" s="75" t="s">
        <v>52</v>
      </c>
      <c r="B48" s="75" t="s">
        <v>0</v>
      </c>
      <c r="C48" s="75">
        <v>6</v>
      </c>
      <c r="D48" s="75" t="s">
        <v>124</v>
      </c>
    </row>
    <row r="49" spans="1:4">
      <c r="A49" s="75" t="s">
        <v>53</v>
      </c>
      <c r="B49" s="75" t="s">
        <v>105</v>
      </c>
      <c r="C49" s="75">
        <v>13</v>
      </c>
      <c r="D49" s="75" t="s">
        <v>124</v>
      </c>
    </row>
    <row r="50" spans="1:4">
      <c r="A50" s="75" t="s">
        <v>54</v>
      </c>
      <c r="B50" s="75"/>
      <c r="C50" s="75"/>
      <c r="D50" s="75"/>
    </row>
    <row r="51" spans="1:4">
      <c r="A51" s="75" t="s">
        <v>4</v>
      </c>
      <c r="B51" s="75" t="s">
        <v>105</v>
      </c>
      <c r="C51" s="75">
        <v>13</v>
      </c>
      <c r="D51" s="75" t="s">
        <v>124</v>
      </c>
    </row>
    <row r="52" spans="1:4">
      <c r="A52" s="75" t="s">
        <v>5</v>
      </c>
      <c r="B52" s="75" t="s">
        <v>105</v>
      </c>
      <c r="C52" s="75">
        <v>13</v>
      </c>
      <c r="D52" s="75" t="s">
        <v>124</v>
      </c>
    </row>
    <row r="53" spans="1:4">
      <c r="A53" s="75" t="s">
        <v>6</v>
      </c>
      <c r="B53" s="75" t="s">
        <v>192</v>
      </c>
      <c r="C53" s="75">
        <v>2</v>
      </c>
      <c r="D53" s="75" t="s">
        <v>124</v>
      </c>
    </row>
    <row r="54" spans="1:4">
      <c r="A54" s="75" t="s">
        <v>7</v>
      </c>
      <c r="B54" s="75" t="s">
        <v>164</v>
      </c>
      <c r="C54" s="75">
        <v>8</v>
      </c>
      <c r="D54" s="75" t="s">
        <v>124</v>
      </c>
    </row>
    <row r="55" spans="1:4">
      <c r="A55" s="75" t="s">
        <v>8</v>
      </c>
      <c r="B55" s="75"/>
      <c r="C55" s="75"/>
      <c r="D55" s="75"/>
    </row>
    <row r="56" spans="1:4">
      <c r="A56" s="75" t="s">
        <v>9</v>
      </c>
      <c r="B56" s="75" t="s">
        <v>112</v>
      </c>
      <c r="C56" s="75">
        <v>2</v>
      </c>
      <c r="D56" s="75" t="s">
        <v>127</v>
      </c>
    </row>
    <row r="57" spans="1:4">
      <c r="A57" s="75" t="s">
        <v>10</v>
      </c>
      <c r="B57" s="75" t="s">
        <v>0</v>
      </c>
      <c r="C57" s="75">
        <v>4</v>
      </c>
      <c r="D57" s="75" t="s">
        <v>127</v>
      </c>
    </row>
    <row r="58" spans="1:4">
      <c r="A58" s="75" t="s">
        <v>11</v>
      </c>
      <c r="B58" s="75" t="s">
        <v>0</v>
      </c>
      <c r="C58" s="75">
        <v>2</v>
      </c>
      <c r="D58" s="75" t="s">
        <v>124</v>
      </c>
    </row>
    <row r="59" spans="1:4">
      <c r="A59" s="75" t="s">
        <v>55</v>
      </c>
      <c r="B59" s="75" t="s">
        <v>0</v>
      </c>
      <c r="C59" s="75">
        <v>0</v>
      </c>
      <c r="D59" s="75" t="s">
        <v>129</v>
      </c>
    </row>
    <row r="60" spans="1:4">
      <c r="A60" s="75" t="s">
        <v>56</v>
      </c>
      <c r="B60" s="75" t="s">
        <v>105</v>
      </c>
      <c r="C60" s="75">
        <v>13</v>
      </c>
      <c r="D60" s="75" t="s">
        <v>124</v>
      </c>
    </row>
    <row r="61" spans="1:4">
      <c r="A61" s="75" t="s">
        <v>57</v>
      </c>
      <c r="B61" s="75"/>
      <c r="C61" s="75"/>
      <c r="D61" s="75"/>
    </row>
    <row r="62" spans="1:4">
      <c r="A62" s="75" t="s">
        <v>58</v>
      </c>
      <c r="B62" s="75"/>
      <c r="C62" s="75"/>
      <c r="D62" s="75"/>
    </row>
    <row r="63" spans="1:4">
      <c r="A63" s="75" t="s">
        <v>59</v>
      </c>
      <c r="B63" s="75" t="s">
        <v>0</v>
      </c>
      <c r="C63" s="75">
        <v>0</v>
      </c>
      <c r="D63" s="75" t="s">
        <v>129</v>
      </c>
    </row>
    <row r="64" spans="1:4">
      <c r="A64" s="75" t="s">
        <v>60</v>
      </c>
      <c r="B64" s="75" t="s">
        <v>0</v>
      </c>
      <c r="C64" s="75">
        <v>4</v>
      </c>
      <c r="D64" s="75" t="s">
        <v>127</v>
      </c>
    </row>
    <row r="65" spans="1:4">
      <c r="A65" s="75" t="s">
        <v>61</v>
      </c>
      <c r="B65" s="75" t="s">
        <v>0</v>
      </c>
      <c r="C65" s="75">
        <v>6</v>
      </c>
      <c r="D65" s="75" t="s">
        <v>124</v>
      </c>
    </row>
    <row r="66" spans="1:4">
      <c r="A66" s="75" t="s">
        <v>62</v>
      </c>
      <c r="B66" s="75" t="s">
        <v>112</v>
      </c>
      <c r="C66" s="75">
        <v>24</v>
      </c>
      <c r="D66" s="75" t="s">
        <v>124</v>
      </c>
    </row>
    <row r="67" spans="1:4">
      <c r="A67" s="75" t="s">
        <v>63</v>
      </c>
      <c r="B67" s="75" t="s">
        <v>112</v>
      </c>
      <c r="C67" s="75">
        <v>12</v>
      </c>
      <c r="D67" s="75" t="s">
        <v>124</v>
      </c>
    </row>
    <row r="68" spans="1:4">
      <c r="A68" s="75" t="s">
        <v>64</v>
      </c>
      <c r="B68" s="75" t="s">
        <v>0</v>
      </c>
      <c r="C68" s="75">
        <v>0</v>
      </c>
      <c r="D68" s="75" t="s">
        <v>129</v>
      </c>
    </row>
    <row r="69" spans="1:4">
      <c r="A69" s="75" t="s">
        <v>65</v>
      </c>
      <c r="B69" s="75"/>
      <c r="C69" s="75"/>
      <c r="D69" s="75"/>
    </row>
    <row r="70" spans="1:4">
      <c r="A70" s="75" t="s">
        <v>66</v>
      </c>
      <c r="B70" s="75" t="s">
        <v>0</v>
      </c>
      <c r="C70" s="75">
        <v>12</v>
      </c>
      <c r="D70" s="75" t="s">
        <v>124</v>
      </c>
    </row>
    <row r="71" spans="1:4">
      <c r="A71" s="75" t="s">
        <v>67</v>
      </c>
      <c r="B71" s="75"/>
      <c r="C71" s="75"/>
      <c r="D71" s="75"/>
    </row>
    <row r="72" spans="1:4">
      <c r="A72" s="75" t="s">
        <v>68</v>
      </c>
      <c r="B72" s="75"/>
      <c r="C72" s="75"/>
      <c r="D72" s="75"/>
    </row>
    <row r="73" spans="1:4">
      <c r="A73" s="75" t="s">
        <v>69</v>
      </c>
      <c r="B73" s="75" t="s">
        <v>193</v>
      </c>
      <c r="C73" s="75">
        <v>2</v>
      </c>
      <c r="D73" s="75" t="s">
        <v>127</v>
      </c>
    </row>
    <row r="74" spans="1:4">
      <c r="A74" s="75" t="s">
        <v>70</v>
      </c>
      <c r="B74" s="75" t="s">
        <v>0</v>
      </c>
      <c r="C74" s="75">
        <v>0</v>
      </c>
      <c r="D74" s="75" t="s">
        <v>129</v>
      </c>
    </row>
    <row r="75" spans="1:4">
      <c r="A75" s="75" t="s">
        <v>118</v>
      </c>
      <c r="B75" s="75" t="s">
        <v>0</v>
      </c>
      <c r="C75" s="75">
        <v>1</v>
      </c>
      <c r="D75" s="75" t="s">
        <v>127</v>
      </c>
    </row>
    <row r="76" spans="1:4">
      <c r="A76" s="75" t="s">
        <v>72</v>
      </c>
      <c r="B76" s="75" t="s">
        <v>0</v>
      </c>
      <c r="C76" s="75">
        <v>0</v>
      </c>
      <c r="D76" s="75" t="s">
        <v>129</v>
      </c>
    </row>
    <row r="77" spans="1:4">
      <c r="A77" s="75" t="s">
        <v>73</v>
      </c>
      <c r="B77" s="75"/>
      <c r="C77" s="75"/>
      <c r="D77" s="75"/>
    </row>
    <row r="78" spans="1:4">
      <c r="A78" s="75" t="s">
        <v>74</v>
      </c>
      <c r="B78" s="75" t="s">
        <v>0</v>
      </c>
      <c r="C78" s="75">
        <v>6</v>
      </c>
      <c r="D78" s="75" t="s">
        <v>124</v>
      </c>
    </row>
    <row r="79" spans="1:4">
      <c r="A79" s="75" t="s">
        <v>75</v>
      </c>
      <c r="B79" s="75" t="s">
        <v>0</v>
      </c>
      <c r="C79" s="75">
        <v>1</v>
      </c>
      <c r="D79" s="75" t="s">
        <v>127</v>
      </c>
    </row>
    <row r="80" spans="1:4">
      <c r="A80" s="75" t="s">
        <v>76</v>
      </c>
      <c r="B80" s="75"/>
      <c r="C80" s="75"/>
      <c r="D80" s="75"/>
    </row>
    <row r="81" spans="1:4">
      <c r="A81" s="75" t="s">
        <v>77</v>
      </c>
      <c r="B81" s="75"/>
      <c r="C81" s="75"/>
      <c r="D81" s="75"/>
    </row>
    <row r="82" spans="1:4">
      <c r="A82" s="75" t="s">
        <v>78</v>
      </c>
      <c r="B82" s="75" t="s">
        <v>112</v>
      </c>
      <c r="C82" s="75">
        <v>12</v>
      </c>
      <c r="D82" s="75" t="s">
        <v>124</v>
      </c>
    </row>
    <row r="83" spans="1:4">
      <c r="A83" s="75" t="s">
        <v>79</v>
      </c>
      <c r="B83" s="75" t="s">
        <v>108</v>
      </c>
      <c r="C83" s="75">
        <v>6</v>
      </c>
      <c r="D83" s="75" t="s">
        <v>124</v>
      </c>
    </row>
    <row r="84" spans="1:4">
      <c r="A84" s="75" t="s">
        <v>80</v>
      </c>
      <c r="B84" s="75"/>
      <c r="C84" s="75"/>
      <c r="D84" s="75"/>
    </row>
    <row r="85" spans="1:4">
      <c r="A85" s="75" t="s">
        <v>81</v>
      </c>
      <c r="B85" s="75" t="s">
        <v>0</v>
      </c>
      <c r="C85" s="75">
        <v>1</v>
      </c>
      <c r="D85" s="75" t="s">
        <v>124</v>
      </c>
    </row>
    <row r="86" spans="1:4">
      <c r="A86" s="75" t="s">
        <v>82</v>
      </c>
      <c r="B86" s="75"/>
      <c r="C86" s="75"/>
      <c r="D86" s="75"/>
    </row>
    <row r="87" spans="1:4">
      <c r="A87" s="75" t="s">
        <v>83</v>
      </c>
      <c r="B87" s="75" t="s">
        <v>0</v>
      </c>
      <c r="C87" s="75">
        <v>12</v>
      </c>
      <c r="D87" s="75" t="s">
        <v>124</v>
      </c>
    </row>
    <row r="88" spans="1:4">
      <c r="A88" s="75" t="s">
        <v>84</v>
      </c>
      <c r="B88" s="75" t="s">
        <v>0</v>
      </c>
      <c r="C88" s="75">
        <v>1</v>
      </c>
      <c r="D88" s="75" t="s">
        <v>127</v>
      </c>
    </row>
    <row r="89" spans="1:4">
      <c r="A89" s="75" t="s">
        <v>85</v>
      </c>
      <c r="B89" s="75" t="s">
        <v>105</v>
      </c>
      <c r="C89" s="75">
        <v>13</v>
      </c>
      <c r="D89" s="75" t="s">
        <v>124</v>
      </c>
    </row>
    <row r="90" spans="1:4">
      <c r="A90" s="75" t="s">
        <v>86</v>
      </c>
      <c r="B90" s="75"/>
      <c r="C90" s="75"/>
      <c r="D90" s="75"/>
    </row>
    <row r="91" spans="1:4">
      <c r="A91" s="75" t="s">
        <v>87</v>
      </c>
      <c r="B91" s="75" t="s">
        <v>112</v>
      </c>
      <c r="C91" s="75">
        <v>12</v>
      </c>
      <c r="D91" s="75" t="s">
        <v>124</v>
      </c>
    </row>
    <row r="92" spans="1:4">
      <c r="A92" s="75" t="s">
        <v>88</v>
      </c>
      <c r="B92" s="75"/>
      <c r="C92" s="75"/>
      <c r="D92" s="75"/>
    </row>
    <row r="93" spans="1:4">
      <c r="A93" s="75" t="s">
        <v>89</v>
      </c>
      <c r="B93" s="75"/>
      <c r="C93" s="75"/>
      <c r="D93" s="75"/>
    </row>
    <row r="94" spans="1:4">
      <c r="A94" s="75" t="s">
        <v>90</v>
      </c>
      <c r="B94" s="75" t="s">
        <v>0</v>
      </c>
      <c r="C94" s="75">
        <v>2</v>
      </c>
      <c r="D94" s="75" t="s">
        <v>127</v>
      </c>
    </row>
    <row r="95" spans="1:4">
      <c r="A95" s="75" t="s">
        <v>91</v>
      </c>
      <c r="B95" s="75" t="s">
        <v>0</v>
      </c>
      <c r="C95" s="75">
        <v>12</v>
      </c>
      <c r="D95" s="75" t="s">
        <v>124</v>
      </c>
    </row>
    <row r="96" spans="1:4">
      <c r="A96" s="75" t="s">
        <v>92</v>
      </c>
      <c r="B96" s="75"/>
      <c r="C96" s="75"/>
      <c r="D96" s="75"/>
    </row>
    <row r="97" spans="1:4">
      <c r="A97" s="75" t="s">
        <v>93</v>
      </c>
      <c r="B97" s="75" t="s">
        <v>0</v>
      </c>
      <c r="C97" s="75">
        <v>4</v>
      </c>
      <c r="D97" s="75" t="s">
        <v>127</v>
      </c>
    </row>
    <row r="98" spans="1:4">
      <c r="A98" s="75" t="s">
        <v>94</v>
      </c>
      <c r="B98" s="75" t="s">
        <v>0</v>
      </c>
      <c r="C98" s="75">
        <v>1</v>
      </c>
      <c r="D98" s="75" t="s">
        <v>124</v>
      </c>
    </row>
    <row r="99" spans="1:4">
      <c r="A99" s="75" t="s">
        <v>95</v>
      </c>
      <c r="B99" s="75" t="s">
        <v>0</v>
      </c>
      <c r="C99" s="75">
        <v>0</v>
      </c>
      <c r="D99" s="75" t="s">
        <v>129</v>
      </c>
    </row>
    <row r="100" spans="1:4">
      <c r="A100" s="75" t="s">
        <v>96</v>
      </c>
      <c r="B100" s="75" t="s">
        <v>0</v>
      </c>
      <c r="C100" s="75">
        <v>4</v>
      </c>
      <c r="D100" s="75" t="s">
        <v>127</v>
      </c>
    </row>
    <row r="101" spans="1:4">
      <c r="A101" s="75" t="s">
        <v>97</v>
      </c>
      <c r="B101" s="75" t="s">
        <v>112</v>
      </c>
      <c r="C101" s="75">
        <v>12</v>
      </c>
      <c r="D101" s="75" t="s">
        <v>124</v>
      </c>
    </row>
    <row r="102" spans="1:4">
      <c r="A102" s="75" t="s">
        <v>98</v>
      </c>
      <c r="B102" s="75" t="s">
        <v>112</v>
      </c>
      <c r="C102" s="75">
        <v>6</v>
      </c>
      <c r="D102" s="75" t="s">
        <v>124</v>
      </c>
    </row>
    <row r="103" spans="1:4">
      <c r="A103" s="75" t="s">
        <v>99</v>
      </c>
      <c r="B103" s="75"/>
      <c r="C103" s="75"/>
      <c r="D103" s="75"/>
    </row>
    <row r="104" spans="1:4">
      <c r="A104" s="75" t="s">
        <v>100</v>
      </c>
      <c r="B104" s="75"/>
      <c r="C104" s="75"/>
      <c r="D104" s="75"/>
    </row>
    <row r="105" spans="1:4">
      <c r="A105" s="75" t="s">
        <v>101</v>
      </c>
      <c r="B105" s="75"/>
      <c r="C105" s="75"/>
      <c r="D105" s="75"/>
    </row>
    <row r="106" spans="1:4">
      <c r="A106" s="75" t="s">
        <v>102</v>
      </c>
      <c r="B106" s="75" t="s">
        <v>0</v>
      </c>
      <c r="C106" s="75">
        <v>2</v>
      </c>
      <c r="D106" s="75" t="s">
        <v>127</v>
      </c>
    </row>
    <row r="107" spans="1:4">
      <c r="A107" s="75" t="s">
        <v>103</v>
      </c>
      <c r="B107" s="75"/>
      <c r="C107" s="75"/>
      <c r="D107" s="75"/>
    </row>
    <row r="111" spans="1:4" ht="15.75" thickBot="1"/>
    <row r="112" spans="1:4" ht="45">
      <c r="B112" s="169" t="s">
        <v>170</v>
      </c>
      <c r="C112" s="170" t="s">
        <v>351</v>
      </c>
    </row>
    <row r="113" spans="1:3" ht="15.75" thickBot="1">
      <c r="B113" s="160" t="s">
        <v>119</v>
      </c>
      <c r="C113" s="161" t="s">
        <v>288</v>
      </c>
    </row>
    <row r="114" spans="1:3">
      <c r="A114" s="6" t="s">
        <v>120</v>
      </c>
      <c r="B114" s="172">
        <f>SUBTOTAL(9,B115:B117)</f>
        <v>69</v>
      </c>
      <c r="C114" s="150">
        <v>79.47060240363453</v>
      </c>
    </row>
    <row r="115" spans="1:3">
      <c r="A115" s="45" t="s">
        <v>117</v>
      </c>
      <c r="B115" s="89">
        <v>27</v>
      </c>
      <c r="C115" s="93">
        <v>10.739113462512771</v>
      </c>
    </row>
    <row r="116" spans="1:3">
      <c r="A116" s="45" t="s">
        <v>116</v>
      </c>
      <c r="B116" s="89">
        <v>12</v>
      </c>
      <c r="C116" s="93">
        <v>6.3227049609222519</v>
      </c>
    </row>
    <row r="117" spans="1:3" ht="15.75" thickBot="1">
      <c r="A117" s="46" t="s">
        <v>115</v>
      </c>
      <c r="B117" s="90">
        <v>30</v>
      </c>
      <c r="C117" s="95">
        <v>62.408783980199502</v>
      </c>
    </row>
    <row r="118" spans="1:3">
      <c r="A118" s="13"/>
    </row>
    <row r="119" spans="1:3">
      <c r="A119" s="13"/>
    </row>
    <row r="120" spans="1:3">
      <c r="A120" t="s">
        <v>195</v>
      </c>
    </row>
    <row r="121" spans="1:3">
      <c r="A121" t="s">
        <v>196</v>
      </c>
    </row>
  </sheetData>
  <pageMargins left="0.7" right="0.7" top="0.78740157499999996" bottom="0.78740157499999996" header="0.3" footer="0.3"/>
</worksheet>
</file>

<file path=xl/worksheets/sheet14.xml><?xml version="1.0" encoding="utf-8"?>
<worksheet xmlns="http://schemas.openxmlformats.org/spreadsheetml/2006/main" xmlns:r="http://schemas.openxmlformats.org/officeDocument/2006/relationships">
  <dimension ref="A1:D120"/>
  <sheetViews>
    <sheetView topLeftCell="A98" workbookViewId="0">
      <selection activeCell="E117" sqref="E117"/>
    </sheetView>
  </sheetViews>
  <sheetFormatPr baseColWidth="10" defaultRowHeight="15"/>
  <cols>
    <col min="1" max="1" width="19.28515625" bestFit="1" customWidth="1"/>
    <col min="2" max="2" width="20.42578125" bestFit="1" customWidth="1"/>
    <col min="4" max="4" width="19.85546875" bestFit="1" customWidth="1"/>
  </cols>
  <sheetData>
    <row r="1" spans="1:4">
      <c r="A1" s="1" t="s">
        <v>352</v>
      </c>
    </row>
    <row r="2" spans="1:4" ht="15.75">
      <c r="A2" s="1" t="s">
        <v>331</v>
      </c>
      <c r="B2" s="173">
        <v>170107</v>
      </c>
    </row>
    <row r="3" spans="1:4" ht="15.75">
      <c r="A3" s="1"/>
      <c r="B3" s="173"/>
    </row>
    <row r="4" spans="1:4" ht="16.5" thickBot="1">
      <c r="A4" s="1"/>
      <c r="B4" s="173"/>
    </row>
    <row r="5" spans="1:4" ht="45">
      <c r="A5" s="155" t="s">
        <v>0</v>
      </c>
      <c r="B5" s="127" t="s">
        <v>338</v>
      </c>
      <c r="C5" s="127" t="s">
        <v>353</v>
      </c>
      <c r="D5" s="128" t="s">
        <v>138</v>
      </c>
    </row>
    <row r="6" spans="1:4">
      <c r="A6" s="31" t="s">
        <v>2</v>
      </c>
      <c r="B6" s="75"/>
      <c r="C6" s="75"/>
      <c r="D6" s="97"/>
    </row>
    <row r="7" spans="1:4">
      <c r="A7" s="31" t="s">
        <v>3</v>
      </c>
      <c r="B7" s="75"/>
      <c r="C7" s="75"/>
      <c r="D7" s="97"/>
    </row>
    <row r="8" spans="1:4">
      <c r="A8" s="31" t="s">
        <v>12</v>
      </c>
      <c r="B8" s="75"/>
      <c r="C8" s="75"/>
      <c r="D8" s="97"/>
    </row>
    <row r="9" spans="1:4">
      <c r="A9" s="31" t="s">
        <v>13</v>
      </c>
      <c r="B9" s="75"/>
      <c r="C9" s="75"/>
      <c r="D9" s="97"/>
    </row>
    <row r="10" spans="1:4">
      <c r="A10" s="31" t="s">
        <v>14</v>
      </c>
      <c r="B10" s="75"/>
      <c r="C10" s="75"/>
      <c r="D10" s="97"/>
    </row>
    <row r="11" spans="1:4">
      <c r="A11" s="31" t="s">
        <v>15</v>
      </c>
      <c r="B11" s="75"/>
      <c r="C11" s="75"/>
      <c r="D11" s="97"/>
    </row>
    <row r="12" spans="1:4">
      <c r="A12" s="31" t="s">
        <v>16</v>
      </c>
      <c r="B12" s="75"/>
      <c r="C12" s="75"/>
      <c r="D12" s="97"/>
    </row>
    <row r="13" spans="1:4">
      <c r="A13" s="31" t="s">
        <v>17</v>
      </c>
      <c r="B13" s="75"/>
      <c r="C13" s="75"/>
      <c r="D13" s="97"/>
    </row>
    <row r="14" spans="1:4">
      <c r="A14" s="31" t="s">
        <v>18</v>
      </c>
      <c r="B14" s="75"/>
      <c r="C14" s="75"/>
      <c r="D14" s="97"/>
    </row>
    <row r="15" spans="1:4">
      <c r="A15" s="31" t="s">
        <v>19</v>
      </c>
      <c r="B15" s="75"/>
      <c r="C15" s="75"/>
      <c r="D15" s="97"/>
    </row>
    <row r="16" spans="1:4">
      <c r="A16" s="31" t="s">
        <v>21</v>
      </c>
      <c r="B16" s="75"/>
      <c r="C16" s="75"/>
      <c r="D16" s="97"/>
    </row>
    <row r="17" spans="1:4">
      <c r="A17" s="31" t="s">
        <v>22</v>
      </c>
      <c r="B17" s="75"/>
      <c r="C17" s="75"/>
      <c r="D17" s="97"/>
    </row>
    <row r="18" spans="1:4">
      <c r="A18" s="31" t="s">
        <v>23</v>
      </c>
      <c r="B18" s="75"/>
      <c r="C18" s="75"/>
      <c r="D18" s="97"/>
    </row>
    <row r="19" spans="1:4">
      <c r="A19" s="31" t="s">
        <v>24</v>
      </c>
      <c r="B19" s="75"/>
      <c r="C19" s="75"/>
      <c r="D19" s="97"/>
    </row>
    <row r="20" spans="1:4">
      <c r="A20" s="31" t="s">
        <v>25</v>
      </c>
      <c r="B20" s="75"/>
      <c r="C20" s="75"/>
      <c r="D20" s="97"/>
    </row>
    <row r="21" spans="1:4">
      <c r="A21" s="31" t="s">
        <v>26</v>
      </c>
      <c r="B21" s="75"/>
      <c r="C21" s="75"/>
      <c r="D21" s="97"/>
    </row>
    <row r="22" spans="1:4">
      <c r="A22" s="31" t="s">
        <v>27</v>
      </c>
      <c r="B22" s="75"/>
      <c r="C22" s="75"/>
      <c r="D22" s="97"/>
    </row>
    <row r="23" spans="1:4">
      <c r="A23" s="31" t="s">
        <v>28</v>
      </c>
      <c r="B23" s="75"/>
      <c r="C23" s="75"/>
      <c r="D23" s="97"/>
    </row>
    <row r="24" spans="1:4">
      <c r="A24" s="31" t="s">
        <v>29</v>
      </c>
      <c r="B24" s="75"/>
      <c r="C24" s="75"/>
      <c r="D24" s="97"/>
    </row>
    <row r="25" spans="1:4">
      <c r="A25" s="31" t="s">
        <v>30</v>
      </c>
      <c r="B25" s="75"/>
      <c r="C25" s="75"/>
      <c r="D25" s="97"/>
    </row>
    <row r="26" spans="1:4">
      <c r="A26" s="31" t="s">
        <v>31</v>
      </c>
      <c r="B26" s="75"/>
      <c r="C26" s="75"/>
      <c r="D26" s="97"/>
    </row>
    <row r="27" spans="1:4">
      <c r="A27" s="31" t="s">
        <v>32</v>
      </c>
      <c r="B27" s="75" t="s">
        <v>0</v>
      </c>
      <c r="C27" s="75">
        <v>0</v>
      </c>
      <c r="D27" s="97" t="s">
        <v>129</v>
      </c>
    </row>
    <row r="28" spans="1:4">
      <c r="A28" s="31" t="s">
        <v>33</v>
      </c>
      <c r="B28" s="75"/>
      <c r="C28" s="75"/>
      <c r="D28" s="97"/>
    </row>
    <row r="29" spans="1:4">
      <c r="A29" s="31" t="s">
        <v>34</v>
      </c>
      <c r="B29" s="75"/>
      <c r="C29" s="75"/>
      <c r="D29" s="97"/>
    </row>
    <row r="30" spans="1:4">
      <c r="A30" s="31" t="s">
        <v>35</v>
      </c>
      <c r="B30" s="75"/>
      <c r="C30" s="75"/>
      <c r="D30" s="97"/>
    </row>
    <row r="31" spans="1:4">
      <c r="A31" s="31" t="s">
        <v>36</v>
      </c>
      <c r="B31" s="75"/>
      <c r="C31" s="75"/>
      <c r="D31" s="97"/>
    </row>
    <row r="32" spans="1:4">
      <c r="A32" s="31" t="s">
        <v>37</v>
      </c>
      <c r="B32" s="75"/>
      <c r="C32" s="75"/>
      <c r="D32" s="97"/>
    </row>
    <row r="33" spans="1:4">
      <c r="A33" s="31" t="s">
        <v>38</v>
      </c>
      <c r="B33" s="75"/>
      <c r="C33" s="75"/>
      <c r="D33" s="97"/>
    </row>
    <row r="34" spans="1:4">
      <c r="A34" s="31" t="s">
        <v>39</v>
      </c>
      <c r="B34" s="75"/>
      <c r="C34" s="75"/>
      <c r="D34" s="97"/>
    </row>
    <row r="35" spans="1:4">
      <c r="A35" s="31" t="s">
        <v>40</v>
      </c>
      <c r="B35" s="75"/>
      <c r="C35" s="75"/>
      <c r="D35" s="97"/>
    </row>
    <row r="36" spans="1:4">
      <c r="A36" s="31" t="s">
        <v>41</v>
      </c>
      <c r="B36" s="75"/>
      <c r="C36" s="75"/>
      <c r="D36" s="97"/>
    </row>
    <row r="37" spans="1:4">
      <c r="A37" s="31" t="s">
        <v>42</v>
      </c>
      <c r="B37" s="75"/>
      <c r="C37" s="75"/>
      <c r="D37" s="97"/>
    </row>
    <row r="38" spans="1:4">
      <c r="A38" s="31" t="s">
        <v>43</v>
      </c>
      <c r="B38" s="75"/>
      <c r="C38" s="75"/>
      <c r="D38" s="97"/>
    </row>
    <row r="39" spans="1:4">
      <c r="A39" s="31" t="s">
        <v>44</v>
      </c>
      <c r="B39" s="75"/>
      <c r="C39" s="75"/>
      <c r="D39" s="97"/>
    </row>
    <row r="40" spans="1:4">
      <c r="A40" s="31" t="s">
        <v>45</v>
      </c>
      <c r="B40" s="75"/>
      <c r="C40" s="75"/>
      <c r="D40" s="97"/>
    </row>
    <row r="41" spans="1:4">
      <c r="A41" s="31" t="s">
        <v>46</v>
      </c>
      <c r="B41" s="75"/>
      <c r="C41" s="75"/>
      <c r="D41" s="97"/>
    </row>
    <row r="42" spans="1:4">
      <c r="A42" s="138" t="s">
        <v>49</v>
      </c>
      <c r="B42" s="75"/>
      <c r="C42" s="75"/>
      <c r="D42" s="97"/>
    </row>
    <row r="43" spans="1:4">
      <c r="A43" s="31" t="s">
        <v>47</v>
      </c>
      <c r="B43" s="75"/>
      <c r="C43" s="75"/>
      <c r="D43" s="97"/>
    </row>
    <row r="44" spans="1:4">
      <c r="A44" s="31" t="s">
        <v>20</v>
      </c>
      <c r="B44" s="75"/>
      <c r="C44" s="75"/>
      <c r="D44" s="97"/>
    </row>
    <row r="45" spans="1:4">
      <c r="A45" s="31" t="s">
        <v>48</v>
      </c>
      <c r="B45" s="75"/>
      <c r="C45" s="75"/>
      <c r="D45" s="97"/>
    </row>
    <row r="46" spans="1:4">
      <c r="A46" s="31" t="s">
        <v>50</v>
      </c>
      <c r="B46" s="75"/>
      <c r="C46" s="75"/>
      <c r="D46" s="97"/>
    </row>
    <row r="47" spans="1:4">
      <c r="A47" s="31" t="s">
        <v>51</v>
      </c>
      <c r="B47" s="75"/>
      <c r="C47" s="75"/>
      <c r="D47" s="97"/>
    </row>
    <row r="48" spans="1:4">
      <c r="A48" s="31" t="s">
        <v>52</v>
      </c>
      <c r="B48" s="75"/>
      <c r="C48" s="75"/>
      <c r="D48" s="97"/>
    </row>
    <row r="49" spans="1:4">
      <c r="A49" s="31" t="s">
        <v>53</v>
      </c>
      <c r="B49" s="75"/>
      <c r="C49" s="75"/>
      <c r="D49" s="97"/>
    </row>
    <row r="50" spans="1:4">
      <c r="A50" s="31" t="s">
        <v>54</v>
      </c>
      <c r="B50" s="75"/>
      <c r="C50" s="75"/>
      <c r="D50" s="97"/>
    </row>
    <row r="51" spans="1:4">
      <c r="A51" s="31" t="s">
        <v>4</v>
      </c>
      <c r="B51" s="75"/>
      <c r="C51" s="75"/>
      <c r="D51" s="97"/>
    </row>
    <row r="52" spans="1:4">
      <c r="A52" s="31" t="s">
        <v>5</v>
      </c>
      <c r="B52" s="75"/>
      <c r="C52" s="75"/>
      <c r="D52" s="97"/>
    </row>
    <row r="53" spans="1:4">
      <c r="A53" s="31" t="s">
        <v>6</v>
      </c>
      <c r="B53" s="75"/>
      <c r="C53" s="75"/>
      <c r="D53" s="97"/>
    </row>
    <row r="54" spans="1:4">
      <c r="A54" s="31" t="s">
        <v>7</v>
      </c>
      <c r="B54" s="75"/>
      <c r="C54" s="75"/>
      <c r="D54" s="97"/>
    </row>
    <row r="55" spans="1:4">
      <c r="A55" s="31" t="s">
        <v>8</v>
      </c>
      <c r="B55" s="75"/>
      <c r="C55" s="75"/>
      <c r="D55" s="97"/>
    </row>
    <row r="56" spans="1:4">
      <c r="A56" s="31" t="s">
        <v>9</v>
      </c>
      <c r="B56" s="75"/>
      <c r="C56" s="75"/>
      <c r="D56" s="97"/>
    </row>
    <row r="57" spans="1:4">
      <c r="A57" s="31" t="s">
        <v>10</v>
      </c>
      <c r="B57" s="75"/>
      <c r="C57" s="75"/>
      <c r="D57" s="97"/>
    </row>
    <row r="58" spans="1:4">
      <c r="A58" s="31" t="s">
        <v>11</v>
      </c>
      <c r="B58" s="75"/>
      <c r="C58" s="75"/>
      <c r="D58" s="97"/>
    </row>
    <row r="59" spans="1:4">
      <c r="A59" s="31" t="s">
        <v>55</v>
      </c>
      <c r="B59" s="75"/>
      <c r="C59" s="75"/>
      <c r="D59" s="97"/>
    </row>
    <row r="60" spans="1:4">
      <c r="A60" s="31" t="s">
        <v>56</v>
      </c>
      <c r="B60" s="75"/>
      <c r="C60" s="75"/>
      <c r="D60" s="97"/>
    </row>
    <row r="61" spans="1:4">
      <c r="A61" s="31" t="s">
        <v>57</v>
      </c>
      <c r="B61" s="75"/>
      <c r="C61" s="75"/>
      <c r="D61" s="97"/>
    </row>
    <row r="62" spans="1:4">
      <c r="A62" s="31" t="s">
        <v>58</v>
      </c>
      <c r="B62" s="75"/>
      <c r="C62" s="75"/>
      <c r="D62" s="97"/>
    </row>
    <row r="63" spans="1:4">
      <c r="A63" s="31" t="s">
        <v>59</v>
      </c>
      <c r="B63" s="75" t="s">
        <v>0</v>
      </c>
      <c r="C63" s="75">
        <v>0</v>
      </c>
      <c r="D63" s="97" t="s">
        <v>129</v>
      </c>
    </row>
    <row r="64" spans="1:4">
      <c r="A64" s="31" t="s">
        <v>60</v>
      </c>
      <c r="B64" s="75"/>
      <c r="C64" s="75"/>
      <c r="D64" s="97"/>
    </row>
    <row r="65" spans="1:4">
      <c r="A65" s="31" t="s">
        <v>61</v>
      </c>
      <c r="B65" s="75"/>
      <c r="C65" s="75"/>
      <c r="D65" s="97"/>
    </row>
    <row r="66" spans="1:4">
      <c r="A66" s="31" t="s">
        <v>62</v>
      </c>
      <c r="B66" s="75"/>
      <c r="C66" s="75"/>
      <c r="D66" s="97"/>
    </row>
    <row r="67" spans="1:4">
      <c r="A67" s="31" t="s">
        <v>63</v>
      </c>
      <c r="B67" s="75"/>
      <c r="C67" s="75"/>
      <c r="D67" s="97"/>
    </row>
    <row r="68" spans="1:4">
      <c r="A68" s="31" t="s">
        <v>64</v>
      </c>
      <c r="B68" s="75"/>
      <c r="C68" s="75"/>
      <c r="D68" s="97"/>
    </row>
    <row r="69" spans="1:4">
      <c r="A69" s="31" t="s">
        <v>65</v>
      </c>
      <c r="B69" s="75"/>
      <c r="C69" s="75"/>
      <c r="D69" s="97"/>
    </row>
    <row r="70" spans="1:4">
      <c r="A70" s="31" t="s">
        <v>66</v>
      </c>
      <c r="B70" s="75"/>
      <c r="C70" s="75"/>
      <c r="D70" s="97"/>
    </row>
    <row r="71" spans="1:4">
      <c r="A71" s="31" t="s">
        <v>67</v>
      </c>
      <c r="B71" s="75"/>
      <c r="C71" s="75"/>
      <c r="D71" s="97"/>
    </row>
    <row r="72" spans="1:4">
      <c r="A72" s="31" t="s">
        <v>68</v>
      </c>
      <c r="B72" s="75"/>
      <c r="C72" s="75"/>
      <c r="D72" s="97"/>
    </row>
    <row r="73" spans="1:4">
      <c r="A73" s="31" t="s">
        <v>69</v>
      </c>
      <c r="B73" s="75"/>
      <c r="C73" s="75"/>
      <c r="D73" s="97"/>
    </row>
    <row r="74" spans="1:4">
      <c r="A74" s="31" t="s">
        <v>70</v>
      </c>
      <c r="B74" s="75"/>
      <c r="C74" s="75"/>
      <c r="D74" s="97"/>
    </row>
    <row r="75" spans="1:4">
      <c r="A75" s="31" t="s">
        <v>118</v>
      </c>
      <c r="B75" s="75"/>
      <c r="C75" s="75"/>
      <c r="D75" s="97"/>
    </row>
    <row r="76" spans="1:4">
      <c r="A76" s="31" t="s">
        <v>72</v>
      </c>
      <c r="B76" s="75"/>
      <c r="C76" s="75"/>
      <c r="D76" s="97"/>
    </row>
    <row r="77" spans="1:4">
      <c r="A77" s="31" t="s">
        <v>73</v>
      </c>
      <c r="B77" s="75"/>
      <c r="C77" s="75"/>
      <c r="D77" s="97"/>
    </row>
    <row r="78" spans="1:4">
      <c r="A78" s="31" t="s">
        <v>74</v>
      </c>
      <c r="B78" s="75"/>
      <c r="C78" s="75"/>
      <c r="D78" s="97"/>
    </row>
    <row r="79" spans="1:4">
      <c r="A79" s="31" t="s">
        <v>75</v>
      </c>
      <c r="B79" s="75"/>
      <c r="C79" s="75"/>
      <c r="D79" s="97"/>
    </row>
    <row r="80" spans="1:4">
      <c r="A80" s="31" t="s">
        <v>76</v>
      </c>
      <c r="B80" s="75"/>
      <c r="C80" s="75"/>
      <c r="D80" s="97"/>
    </row>
    <row r="81" spans="1:4">
      <c r="A81" s="31" t="s">
        <v>77</v>
      </c>
      <c r="B81" s="75"/>
      <c r="C81" s="75"/>
      <c r="D81" s="97"/>
    </row>
    <row r="82" spans="1:4">
      <c r="A82" s="31" t="s">
        <v>78</v>
      </c>
      <c r="B82" s="75"/>
      <c r="C82" s="75"/>
      <c r="D82" s="97"/>
    </row>
    <row r="83" spans="1:4">
      <c r="A83" s="31" t="s">
        <v>79</v>
      </c>
      <c r="B83" s="75"/>
      <c r="C83" s="75"/>
      <c r="D83" s="97"/>
    </row>
    <row r="84" spans="1:4">
      <c r="A84" s="31" t="s">
        <v>80</v>
      </c>
      <c r="B84" s="75"/>
      <c r="C84" s="75"/>
      <c r="D84" s="97"/>
    </row>
    <row r="85" spans="1:4">
      <c r="A85" s="31" t="s">
        <v>81</v>
      </c>
      <c r="B85" s="75"/>
      <c r="C85" s="75"/>
      <c r="D85" s="97"/>
    </row>
    <row r="86" spans="1:4">
      <c r="A86" s="31" t="s">
        <v>82</v>
      </c>
      <c r="B86" s="75"/>
      <c r="C86" s="75"/>
      <c r="D86" s="97"/>
    </row>
    <row r="87" spans="1:4">
      <c r="A87" s="31" t="s">
        <v>83</v>
      </c>
      <c r="B87" s="75"/>
      <c r="C87" s="75"/>
      <c r="D87" s="97"/>
    </row>
    <row r="88" spans="1:4">
      <c r="A88" s="31" t="s">
        <v>84</v>
      </c>
      <c r="B88" s="75"/>
      <c r="C88" s="75"/>
      <c r="D88" s="97"/>
    </row>
    <row r="89" spans="1:4">
      <c r="A89" s="31" t="s">
        <v>85</v>
      </c>
      <c r="B89" s="75"/>
      <c r="C89" s="75"/>
      <c r="D89" s="97"/>
    </row>
    <row r="90" spans="1:4">
      <c r="A90" s="31" t="s">
        <v>86</v>
      </c>
      <c r="B90" s="75" t="s">
        <v>0</v>
      </c>
      <c r="C90" s="75">
        <v>0</v>
      </c>
      <c r="D90" s="97" t="s">
        <v>129</v>
      </c>
    </row>
    <row r="91" spans="1:4">
      <c r="A91" s="31" t="s">
        <v>87</v>
      </c>
      <c r="B91" s="75"/>
      <c r="C91" s="75"/>
      <c r="D91" s="97"/>
    </row>
    <row r="92" spans="1:4">
      <c r="A92" s="31" t="s">
        <v>88</v>
      </c>
      <c r="B92" s="75"/>
      <c r="C92" s="75"/>
      <c r="D92" s="97"/>
    </row>
    <row r="93" spans="1:4">
      <c r="A93" s="31" t="s">
        <v>89</v>
      </c>
      <c r="B93" s="75"/>
      <c r="C93" s="75"/>
      <c r="D93" s="97"/>
    </row>
    <row r="94" spans="1:4">
      <c r="A94" s="31" t="s">
        <v>90</v>
      </c>
      <c r="B94" s="75"/>
      <c r="C94" s="75"/>
      <c r="D94" s="97"/>
    </row>
    <row r="95" spans="1:4">
      <c r="A95" s="31" t="s">
        <v>91</v>
      </c>
      <c r="B95" s="75"/>
      <c r="C95" s="75"/>
      <c r="D95" s="97"/>
    </row>
    <row r="96" spans="1:4">
      <c r="A96" s="31" t="s">
        <v>92</v>
      </c>
      <c r="B96" s="75"/>
      <c r="C96" s="75"/>
      <c r="D96" s="97"/>
    </row>
    <row r="97" spans="1:4">
      <c r="A97" s="31" t="s">
        <v>93</v>
      </c>
      <c r="B97" s="75"/>
      <c r="C97" s="75"/>
      <c r="D97" s="97"/>
    </row>
    <row r="98" spans="1:4">
      <c r="A98" s="31" t="s">
        <v>94</v>
      </c>
      <c r="B98" s="75"/>
      <c r="C98" s="75"/>
      <c r="D98" s="97"/>
    </row>
    <row r="99" spans="1:4">
      <c r="A99" s="31" t="s">
        <v>95</v>
      </c>
      <c r="B99" s="75"/>
      <c r="C99" s="75"/>
      <c r="D99" s="97"/>
    </row>
    <row r="100" spans="1:4">
      <c r="A100" s="31" t="s">
        <v>96</v>
      </c>
      <c r="B100" s="75"/>
      <c r="C100" s="75"/>
      <c r="D100" s="97"/>
    </row>
    <row r="101" spans="1:4">
      <c r="A101" s="31" t="s">
        <v>97</v>
      </c>
      <c r="B101" s="75"/>
      <c r="C101" s="75"/>
      <c r="D101" s="97"/>
    </row>
    <row r="102" spans="1:4">
      <c r="A102" s="31" t="s">
        <v>98</v>
      </c>
      <c r="B102" s="75"/>
      <c r="C102" s="75"/>
      <c r="D102" s="97"/>
    </row>
    <row r="103" spans="1:4">
      <c r="A103" s="31" t="s">
        <v>99</v>
      </c>
      <c r="B103" s="75"/>
      <c r="C103" s="75"/>
      <c r="D103" s="97"/>
    </row>
    <row r="104" spans="1:4">
      <c r="A104" s="31" t="s">
        <v>100</v>
      </c>
      <c r="B104" s="75"/>
      <c r="C104" s="75"/>
      <c r="D104" s="97"/>
    </row>
    <row r="105" spans="1:4">
      <c r="A105" s="31" t="s">
        <v>101</v>
      </c>
      <c r="B105" s="75"/>
      <c r="C105" s="75"/>
      <c r="D105" s="97"/>
    </row>
    <row r="106" spans="1:4">
      <c r="A106" s="31" t="s">
        <v>102</v>
      </c>
      <c r="B106" s="75"/>
      <c r="C106" s="75"/>
      <c r="D106" s="97"/>
    </row>
    <row r="107" spans="1:4" ht="15.75" thickBot="1">
      <c r="A107" s="38" t="s">
        <v>103</v>
      </c>
      <c r="B107" s="133"/>
      <c r="C107" s="133"/>
      <c r="D107" s="99"/>
    </row>
    <row r="111" spans="1:4" ht="15.75" thickBot="1"/>
    <row r="112" spans="1:4" ht="45">
      <c r="B112" s="174" t="s">
        <v>170</v>
      </c>
      <c r="C112" s="144" t="s">
        <v>351</v>
      </c>
    </row>
    <row r="113" spans="1:3" ht="15.75" thickBot="1">
      <c r="B113" s="160" t="s">
        <v>119</v>
      </c>
      <c r="C113" s="161" t="s">
        <v>288</v>
      </c>
    </row>
    <row r="114" spans="1:3">
      <c r="A114" s="176" t="s">
        <v>120</v>
      </c>
      <c r="B114" s="177">
        <f>SUM(B115:B117)</f>
        <v>3</v>
      </c>
      <c r="C114" s="178">
        <v>5.10078819943356</v>
      </c>
    </row>
    <row r="115" spans="1:3">
      <c r="A115" s="163" t="s">
        <v>117</v>
      </c>
      <c r="B115" s="175">
        <v>0</v>
      </c>
      <c r="C115" s="179">
        <v>0</v>
      </c>
    </row>
    <row r="116" spans="1:3">
      <c r="A116" s="163" t="s">
        <v>116</v>
      </c>
      <c r="B116" s="175">
        <v>1</v>
      </c>
      <c r="C116" s="179">
        <v>0.75032599397014976</v>
      </c>
    </row>
    <row r="117" spans="1:3" ht="15.75" thickBot="1">
      <c r="A117" s="165" t="s">
        <v>115</v>
      </c>
      <c r="B117" s="180">
        <v>2</v>
      </c>
      <c r="C117" s="181">
        <v>4.3504622054634101</v>
      </c>
    </row>
    <row r="118" spans="1:3">
      <c r="A118" s="13"/>
      <c r="B118" s="13"/>
    </row>
    <row r="119" spans="1:3">
      <c r="A119" s="13"/>
      <c r="B119" s="13"/>
    </row>
    <row r="120" spans="1:3">
      <c r="A120" t="s">
        <v>195</v>
      </c>
    </row>
  </sheetData>
  <pageMargins left="0.7" right="0.7" top="0.78740157499999996" bottom="0.78740157499999996" header="0.3" footer="0.3"/>
</worksheet>
</file>

<file path=xl/worksheets/sheet15.xml><?xml version="1.0" encoding="utf-8"?>
<worksheet xmlns="http://schemas.openxmlformats.org/spreadsheetml/2006/main" xmlns:r="http://schemas.openxmlformats.org/officeDocument/2006/relationships">
  <dimension ref="A1:E121"/>
  <sheetViews>
    <sheetView topLeftCell="A111" workbookViewId="0">
      <selection activeCell="A123" sqref="A123"/>
    </sheetView>
  </sheetViews>
  <sheetFormatPr baseColWidth="10" defaultRowHeight="15"/>
  <cols>
    <col min="1" max="1" width="27.7109375" customWidth="1"/>
    <col min="2" max="2" width="7.85546875" bestFit="1" customWidth="1"/>
    <col min="3" max="3" width="35.28515625" bestFit="1" customWidth="1"/>
    <col min="5" max="5" width="15.140625" bestFit="1" customWidth="1"/>
  </cols>
  <sheetData>
    <row r="1" spans="1:5">
      <c r="A1" s="1" t="s">
        <v>354</v>
      </c>
      <c r="B1" s="1"/>
    </row>
    <row r="2" spans="1:5" ht="15.75">
      <c r="A2" s="1" t="s">
        <v>331</v>
      </c>
      <c r="B2" s="59">
        <v>150106</v>
      </c>
    </row>
    <row r="5" spans="1:5" ht="15.75" thickBot="1">
      <c r="C5" s="16"/>
    </row>
    <row r="6" spans="1:5" ht="45.75" thickBot="1">
      <c r="A6" s="5" t="s">
        <v>0</v>
      </c>
      <c r="B6" s="182"/>
      <c r="C6" s="127" t="s">
        <v>137</v>
      </c>
      <c r="D6" s="183" t="s">
        <v>355</v>
      </c>
      <c r="E6" s="184" t="s">
        <v>138</v>
      </c>
    </row>
    <row r="7" spans="1:5">
      <c r="A7" s="186" t="s">
        <v>2</v>
      </c>
      <c r="B7" s="187"/>
      <c r="C7" s="188" t="s">
        <v>108</v>
      </c>
      <c r="D7" s="188">
        <v>26</v>
      </c>
      <c r="E7" s="189" t="s">
        <v>127</v>
      </c>
    </row>
    <row r="8" spans="1:5">
      <c r="A8" s="190" t="s">
        <v>3</v>
      </c>
      <c r="B8" s="159"/>
      <c r="C8" s="141" t="s">
        <v>108</v>
      </c>
      <c r="D8" s="141">
        <v>26</v>
      </c>
      <c r="E8" s="140" t="s">
        <v>127</v>
      </c>
    </row>
    <row r="9" spans="1:5">
      <c r="A9" s="190" t="s">
        <v>12</v>
      </c>
      <c r="B9" s="159"/>
      <c r="C9" s="141" t="s">
        <v>108</v>
      </c>
      <c r="D9" s="141">
        <v>26</v>
      </c>
      <c r="E9" s="140" t="s">
        <v>127</v>
      </c>
    </row>
    <row r="10" spans="1:5">
      <c r="A10" s="190" t="s">
        <v>13</v>
      </c>
      <c r="B10" s="159"/>
      <c r="C10" s="141" t="s">
        <v>108</v>
      </c>
      <c r="D10" s="141">
        <v>26</v>
      </c>
      <c r="E10" s="140" t="s">
        <v>127</v>
      </c>
    </row>
    <row r="11" spans="1:5">
      <c r="A11" s="190" t="s">
        <v>14</v>
      </c>
      <c r="B11" s="159"/>
      <c r="C11" s="141" t="s">
        <v>105</v>
      </c>
      <c r="D11" s="141">
        <v>26</v>
      </c>
      <c r="E11" s="140" t="s">
        <v>127</v>
      </c>
    </row>
    <row r="12" spans="1:5">
      <c r="A12" s="190" t="s">
        <v>15</v>
      </c>
      <c r="B12" s="159"/>
      <c r="C12" s="141" t="s">
        <v>108</v>
      </c>
      <c r="D12" s="141">
        <v>26</v>
      </c>
      <c r="E12" s="140" t="s">
        <v>127</v>
      </c>
    </row>
    <row r="13" spans="1:5">
      <c r="A13" s="190" t="s">
        <v>16</v>
      </c>
      <c r="B13" s="159"/>
      <c r="C13" s="141" t="s">
        <v>108</v>
      </c>
      <c r="D13" s="141">
        <v>26</v>
      </c>
      <c r="E13" s="140" t="s">
        <v>127</v>
      </c>
    </row>
    <row r="14" spans="1:5">
      <c r="A14" s="190" t="s">
        <v>17</v>
      </c>
      <c r="B14" s="159"/>
      <c r="C14" s="141" t="s">
        <v>112</v>
      </c>
      <c r="D14" s="141">
        <v>26</v>
      </c>
      <c r="E14" s="140" t="s">
        <v>127</v>
      </c>
    </row>
    <row r="15" spans="1:5">
      <c r="A15" s="190" t="s">
        <v>18</v>
      </c>
      <c r="B15" s="159"/>
      <c r="C15" s="141" t="s">
        <v>108</v>
      </c>
      <c r="D15" s="141">
        <v>26</v>
      </c>
      <c r="E15" s="140" t="s">
        <v>127</v>
      </c>
    </row>
    <row r="16" spans="1:5">
      <c r="A16" s="190" t="s">
        <v>19</v>
      </c>
      <c r="B16" s="159"/>
      <c r="C16" s="141" t="s">
        <v>112</v>
      </c>
      <c r="D16" s="141">
        <v>26</v>
      </c>
      <c r="E16" s="140" t="s">
        <v>127</v>
      </c>
    </row>
    <row r="17" spans="1:5">
      <c r="A17" s="190" t="s">
        <v>21</v>
      </c>
      <c r="B17" s="159"/>
      <c r="C17" s="141" t="s">
        <v>108</v>
      </c>
      <c r="D17" s="141">
        <v>26</v>
      </c>
      <c r="E17" s="140" t="s">
        <v>127</v>
      </c>
    </row>
    <row r="18" spans="1:5">
      <c r="A18" s="190" t="s">
        <v>22</v>
      </c>
      <c r="B18" s="159"/>
      <c r="C18" s="141" t="s">
        <v>108</v>
      </c>
      <c r="D18" s="141">
        <v>26</v>
      </c>
      <c r="E18" s="140" t="s">
        <v>127</v>
      </c>
    </row>
    <row r="19" spans="1:5">
      <c r="A19" s="190" t="s">
        <v>23</v>
      </c>
      <c r="B19" s="159"/>
      <c r="C19" s="141" t="s">
        <v>112</v>
      </c>
      <c r="D19" s="141">
        <v>26</v>
      </c>
      <c r="E19" s="140" t="s">
        <v>127</v>
      </c>
    </row>
    <row r="20" spans="1:5">
      <c r="A20" s="190" t="s">
        <v>24</v>
      </c>
      <c r="B20" s="159"/>
      <c r="C20" s="141" t="s">
        <v>107</v>
      </c>
      <c r="D20" s="141">
        <v>26</v>
      </c>
      <c r="E20" s="140" t="s">
        <v>127</v>
      </c>
    </row>
    <row r="21" spans="1:5">
      <c r="A21" s="190" t="s">
        <v>25</v>
      </c>
      <c r="B21" s="159"/>
      <c r="C21" s="141" t="s">
        <v>108</v>
      </c>
      <c r="D21" s="141">
        <v>26</v>
      </c>
      <c r="E21" s="140" t="s">
        <v>127</v>
      </c>
    </row>
    <row r="22" spans="1:5">
      <c r="A22" s="190" t="s">
        <v>26</v>
      </c>
      <c r="B22" s="159"/>
      <c r="C22" s="141" t="s">
        <v>108</v>
      </c>
      <c r="D22" s="141">
        <v>26</v>
      </c>
      <c r="E22" s="140" t="s">
        <v>127</v>
      </c>
    </row>
    <row r="23" spans="1:5">
      <c r="A23" s="190" t="s">
        <v>27</v>
      </c>
      <c r="B23" s="159"/>
      <c r="C23" s="141" t="s">
        <v>112</v>
      </c>
      <c r="D23" s="141">
        <v>26</v>
      </c>
      <c r="E23" s="140" t="s">
        <v>127</v>
      </c>
    </row>
    <row r="24" spans="1:5">
      <c r="A24" s="190" t="s">
        <v>28</v>
      </c>
      <c r="B24" s="159"/>
      <c r="C24" s="141" t="s">
        <v>112</v>
      </c>
      <c r="D24" s="141">
        <v>26</v>
      </c>
      <c r="E24" s="140" t="s">
        <v>127</v>
      </c>
    </row>
    <row r="25" spans="1:5">
      <c r="A25" s="190" t="s">
        <v>29</v>
      </c>
      <c r="B25" s="159"/>
      <c r="C25" s="141" t="s">
        <v>107</v>
      </c>
      <c r="D25" s="141">
        <v>26</v>
      </c>
      <c r="E25" s="140" t="s">
        <v>127</v>
      </c>
    </row>
    <row r="26" spans="1:5">
      <c r="A26" s="190" t="s">
        <v>30</v>
      </c>
      <c r="B26" s="159"/>
      <c r="C26" s="141" t="s">
        <v>0</v>
      </c>
      <c r="D26" s="141">
        <v>26</v>
      </c>
      <c r="E26" s="140" t="s">
        <v>127</v>
      </c>
    </row>
    <row r="27" spans="1:5">
      <c r="A27" s="190" t="s">
        <v>31</v>
      </c>
      <c r="B27" s="159"/>
      <c r="C27" s="141" t="s">
        <v>108</v>
      </c>
      <c r="D27" s="141">
        <v>26</v>
      </c>
      <c r="E27" s="140" t="s">
        <v>127</v>
      </c>
    </row>
    <row r="28" spans="1:5">
      <c r="A28" s="190" t="s">
        <v>32</v>
      </c>
      <c r="B28" s="159"/>
      <c r="C28" s="141" t="s">
        <v>0</v>
      </c>
      <c r="D28" s="141">
        <v>26</v>
      </c>
      <c r="E28" s="140" t="s">
        <v>127</v>
      </c>
    </row>
    <row r="29" spans="1:5">
      <c r="A29" s="190" t="s">
        <v>33</v>
      </c>
      <c r="B29" s="159"/>
      <c r="C29" s="141" t="s">
        <v>112</v>
      </c>
      <c r="D29" s="141">
        <v>26</v>
      </c>
      <c r="E29" s="140" t="s">
        <v>127</v>
      </c>
    </row>
    <row r="30" spans="1:5">
      <c r="A30" s="190" t="s">
        <v>34</v>
      </c>
      <c r="B30" s="159"/>
      <c r="C30" s="141" t="s">
        <v>108</v>
      </c>
      <c r="D30" s="141">
        <v>26</v>
      </c>
      <c r="E30" s="140" t="s">
        <v>127</v>
      </c>
    </row>
    <row r="31" spans="1:5">
      <c r="A31" s="190" t="s">
        <v>35</v>
      </c>
      <c r="B31" s="159"/>
      <c r="C31" s="141" t="s">
        <v>108</v>
      </c>
      <c r="D31" s="141">
        <v>26</v>
      </c>
      <c r="E31" s="140" t="s">
        <v>127</v>
      </c>
    </row>
    <row r="32" spans="1:5">
      <c r="A32" s="190" t="s">
        <v>36</v>
      </c>
      <c r="B32" s="159"/>
      <c r="C32" s="141" t="s">
        <v>0</v>
      </c>
      <c r="D32" s="141">
        <v>26</v>
      </c>
      <c r="E32" s="140" t="s">
        <v>127</v>
      </c>
    </row>
    <row r="33" spans="1:5">
      <c r="A33" s="190" t="s">
        <v>37</v>
      </c>
      <c r="B33" s="159"/>
      <c r="C33" s="141" t="s">
        <v>108</v>
      </c>
      <c r="D33" s="185">
        <v>26</v>
      </c>
      <c r="E33" s="140" t="s">
        <v>127</v>
      </c>
    </row>
    <row r="34" spans="1:5">
      <c r="A34" s="190" t="s">
        <v>38</v>
      </c>
      <c r="B34" s="159"/>
      <c r="C34" s="141" t="s">
        <v>108</v>
      </c>
      <c r="D34" s="141">
        <v>26</v>
      </c>
      <c r="E34" s="140" t="s">
        <v>127</v>
      </c>
    </row>
    <row r="35" spans="1:5">
      <c r="A35" s="190" t="s">
        <v>39</v>
      </c>
      <c r="B35" s="159"/>
      <c r="C35" s="141" t="s">
        <v>108</v>
      </c>
      <c r="D35" s="141">
        <v>26</v>
      </c>
      <c r="E35" s="140" t="s">
        <v>127</v>
      </c>
    </row>
    <row r="36" spans="1:5">
      <c r="A36" s="190" t="s">
        <v>40</v>
      </c>
      <c r="B36" s="159"/>
      <c r="C36" s="141" t="s">
        <v>108</v>
      </c>
      <c r="D36" s="141">
        <v>26</v>
      </c>
      <c r="E36" s="140" t="s">
        <v>127</v>
      </c>
    </row>
    <row r="37" spans="1:5">
      <c r="A37" s="190" t="s">
        <v>41</v>
      </c>
      <c r="B37" s="159"/>
      <c r="C37" s="141" t="s">
        <v>112</v>
      </c>
      <c r="D37" s="141">
        <v>26</v>
      </c>
      <c r="E37" s="140" t="s">
        <v>127</v>
      </c>
    </row>
    <row r="38" spans="1:5">
      <c r="A38" s="190" t="s">
        <v>42</v>
      </c>
      <c r="B38" s="159"/>
      <c r="C38" s="141" t="s">
        <v>112</v>
      </c>
      <c r="D38" s="141">
        <v>26</v>
      </c>
      <c r="E38" s="140" t="s">
        <v>127</v>
      </c>
    </row>
    <row r="39" spans="1:5">
      <c r="A39" s="190" t="s">
        <v>43</v>
      </c>
      <c r="B39" s="159"/>
      <c r="C39" s="141" t="s">
        <v>105</v>
      </c>
      <c r="D39" s="141">
        <v>26</v>
      </c>
      <c r="E39" s="140" t="s">
        <v>127</v>
      </c>
    </row>
    <row r="40" spans="1:5">
      <c r="A40" s="190" t="s">
        <v>44</v>
      </c>
      <c r="B40" s="159"/>
      <c r="C40" s="141" t="s">
        <v>107</v>
      </c>
      <c r="D40" s="141">
        <v>26</v>
      </c>
      <c r="E40" s="140" t="s">
        <v>127</v>
      </c>
    </row>
    <row r="41" spans="1:5">
      <c r="A41" s="190" t="s">
        <v>45</v>
      </c>
      <c r="B41" s="159"/>
      <c r="C41" s="141" t="s">
        <v>112</v>
      </c>
      <c r="D41" s="141">
        <v>26</v>
      </c>
      <c r="E41" s="140" t="s">
        <v>127</v>
      </c>
    </row>
    <row r="42" spans="1:5">
      <c r="A42" s="190" t="s">
        <v>46</v>
      </c>
      <c r="B42" s="159"/>
      <c r="C42" s="141" t="s">
        <v>108</v>
      </c>
      <c r="D42" s="141">
        <v>26</v>
      </c>
      <c r="E42" s="140" t="s">
        <v>127</v>
      </c>
    </row>
    <row r="43" spans="1:5">
      <c r="A43" s="190" t="s">
        <v>49</v>
      </c>
      <c r="B43" s="159" t="s">
        <v>142</v>
      </c>
      <c r="C43" s="141" t="s">
        <v>114</v>
      </c>
      <c r="D43" s="141">
        <v>26</v>
      </c>
      <c r="E43" s="140" t="s">
        <v>127</v>
      </c>
    </row>
    <row r="44" spans="1:5">
      <c r="A44" s="190" t="s">
        <v>47</v>
      </c>
      <c r="B44" s="159"/>
      <c r="C44" s="141" t="s">
        <v>108</v>
      </c>
      <c r="D44" s="141">
        <v>26</v>
      </c>
      <c r="E44" s="140" t="s">
        <v>127</v>
      </c>
    </row>
    <row r="45" spans="1:5">
      <c r="A45" s="190" t="s">
        <v>20</v>
      </c>
      <c r="B45" s="159"/>
      <c r="C45" s="141" t="s">
        <v>108</v>
      </c>
      <c r="D45" s="141">
        <v>26</v>
      </c>
      <c r="E45" s="140" t="s">
        <v>127</v>
      </c>
    </row>
    <row r="46" spans="1:5">
      <c r="A46" s="190" t="s">
        <v>48</v>
      </c>
      <c r="B46" s="159"/>
      <c r="C46" s="141" t="s">
        <v>112</v>
      </c>
      <c r="D46" s="141">
        <v>26</v>
      </c>
      <c r="E46" s="140" t="s">
        <v>127</v>
      </c>
    </row>
    <row r="47" spans="1:5">
      <c r="A47" s="190" t="s">
        <v>50</v>
      </c>
      <c r="B47" s="159"/>
      <c r="C47" s="141" t="s">
        <v>112</v>
      </c>
      <c r="D47" s="141">
        <v>26</v>
      </c>
      <c r="E47" s="140" t="s">
        <v>127</v>
      </c>
    </row>
    <row r="48" spans="1:5">
      <c r="A48" s="190" t="s">
        <v>51</v>
      </c>
      <c r="B48" s="159"/>
      <c r="C48" s="141" t="s">
        <v>108</v>
      </c>
      <c r="D48" s="141">
        <v>26</v>
      </c>
      <c r="E48" s="140" t="s">
        <v>127</v>
      </c>
    </row>
    <row r="49" spans="1:5">
      <c r="A49" s="190" t="s">
        <v>52</v>
      </c>
      <c r="B49" s="159"/>
      <c r="C49" s="141" t="s">
        <v>108</v>
      </c>
      <c r="D49" s="141">
        <v>26</v>
      </c>
      <c r="E49" s="140" t="s">
        <v>127</v>
      </c>
    </row>
    <row r="50" spans="1:5">
      <c r="A50" s="190" t="s">
        <v>53</v>
      </c>
      <c r="B50" s="159"/>
      <c r="C50" s="141" t="s">
        <v>105</v>
      </c>
      <c r="D50" s="141">
        <v>26</v>
      </c>
      <c r="E50" s="140" t="s">
        <v>127</v>
      </c>
    </row>
    <row r="51" spans="1:5">
      <c r="A51" s="190" t="s">
        <v>54</v>
      </c>
      <c r="B51" s="159"/>
      <c r="C51" s="141" t="s">
        <v>107</v>
      </c>
      <c r="D51" s="141">
        <v>26</v>
      </c>
      <c r="E51" s="140" t="s">
        <v>127</v>
      </c>
    </row>
    <row r="52" spans="1:5">
      <c r="A52" s="190" t="s">
        <v>4</v>
      </c>
      <c r="B52" s="159"/>
      <c r="C52" s="141" t="s">
        <v>105</v>
      </c>
      <c r="D52" s="141">
        <v>26</v>
      </c>
      <c r="E52" s="140" t="s">
        <v>127</v>
      </c>
    </row>
    <row r="53" spans="1:5">
      <c r="A53" s="190" t="s">
        <v>5</v>
      </c>
      <c r="B53" s="159"/>
      <c r="C53" s="141" t="s">
        <v>105</v>
      </c>
      <c r="D53" s="141">
        <v>26</v>
      </c>
      <c r="E53" s="140" t="s">
        <v>127</v>
      </c>
    </row>
    <row r="54" spans="1:5">
      <c r="A54" s="190" t="s">
        <v>6</v>
      </c>
      <c r="B54" s="159"/>
      <c r="C54" s="141" t="s">
        <v>107</v>
      </c>
      <c r="D54" s="141">
        <v>26</v>
      </c>
      <c r="E54" s="140" t="s">
        <v>127</v>
      </c>
    </row>
    <row r="55" spans="1:5">
      <c r="A55" s="190" t="s">
        <v>7</v>
      </c>
      <c r="B55" s="159"/>
      <c r="C55" s="141" t="s">
        <v>108</v>
      </c>
      <c r="D55" s="141">
        <v>26</v>
      </c>
      <c r="E55" s="140" t="s">
        <v>127</v>
      </c>
    </row>
    <row r="56" spans="1:5">
      <c r="A56" s="190" t="s">
        <v>8</v>
      </c>
      <c r="B56" s="159"/>
      <c r="C56" s="141" t="s">
        <v>112</v>
      </c>
      <c r="D56" s="141">
        <v>26</v>
      </c>
      <c r="E56" s="140" t="s">
        <v>127</v>
      </c>
    </row>
    <row r="57" spans="1:5">
      <c r="A57" s="190" t="s">
        <v>9</v>
      </c>
      <c r="B57" s="159"/>
      <c r="C57" s="141" t="s">
        <v>112</v>
      </c>
      <c r="D57" s="141">
        <v>26</v>
      </c>
      <c r="E57" s="140" t="s">
        <v>127</v>
      </c>
    </row>
    <row r="58" spans="1:5">
      <c r="A58" s="190" t="s">
        <v>10</v>
      </c>
      <c r="B58" s="159"/>
      <c r="C58" s="141" t="s">
        <v>112</v>
      </c>
      <c r="D58" s="141">
        <v>26</v>
      </c>
      <c r="E58" s="140" t="s">
        <v>127</v>
      </c>
    </row>
    <row r="59" spans="1:5">
      <c r="A59" s="190" t="s">
        <v>11</v>
      </c>
      <c r="B59" s="159"/>
      <c r="C59" s="141" t="s">
        <v>112</v>
      </c>
      <c r="D59" s="141">
        <v>26</v>
      </c>
      <c r="E59" s="140" t="s">
        <v>127</v>
      </c>
    </row>
    <row r="60" spans="1:5">
      <c r="A60" s="190" t="s">
        <v>55</v>
      </c>
      <c r="B60" s="159"/>
      <c r="C60" s="141" t="s">
        <v>0</v>
      </c>
      <c r="D60" s="141">
        <v>26</v>
      </c>
      <c r="E60" s="140" t="s">
        <v>127</v>
      </c>
    </row>
    <row r="61" spans="1:5">
      <c r="A61" s="190" t="s">
        <v>56</v>
      </c>
      <c r="B61" s="159"/>
      <c r="C61" s="141" t="s">
        <v>105</v>
      </c>
      <c r="D61" s="141">
        <v>26</v>
      </c>
      <c r="E61" s="140" t="s">
        <v>127</v>
      </c>
    </row>
    <row r="62" spans="1:5">
      <c r="A62" s="190" t="s">
        <v>57</v>
      </c>
      <c r="B62" s="159"/>
      <c r="C62" s="141" t="s">
        <v>112</v>
      </c>
      <c r="D62" s="141">
        <v>26</v>
      </c>
      <c r="E62" s="140" t="s">
        <v>127</v>
      </c>
    </row>
    <row r="63" spans="1:5">
      <c r="A63" s="190" t="s">
        <v>58</v>
      </c>
      <c r="B63" s="159"/>
      <c r="C63" s="141" t="s">
        <v>108</v>
      </c>
      <c r="D63" s="141">
        <v>26</v>
      </c>
      <c r="E63" s="140" t="s">
        <v>127</v>
      </c>
    </row>
    <row r="64" spans="1:5">
      <c r="A64" s="190" t="s">
        <v>59</v>
      </c>
      <c r="B64" s="159"/>
      <c r="C64" s="141" t="s">
        <v>112</v>
      </c>
      <c r="D64" s="141">
        <v>26</v>
      </c>
      <c r="E64" s="140" t="s">
        <v>127</v>
      </c>
    </row>
    <row r="65" spans="1:5">
      <c r="A65" s="190" t="s">
        <v>60</v>
      </c>
      <c r="B65" s="159"/>
      <c r="C65" s="141" t="s">
        <v>108</v>
      </c>
      <c r="D65" s="141">
        <v>26</v>
      </c>
      <c r="E65" s="140" t="s">
        <v>127</v>
      </c>
    </row>
    <row r="66" spans="1:5">
      <c r="A66" s="190" t="s">
        <v>61</v>
      </c>
      <c r="B66" s="159"/>
      <c r="C66" s="141" t="s">
        <v>108</v>
      </c>
      <c r="D66" s="141">
        <v>26</v>
      </c>
      <c r="E66" s="140" t="s">
        <v>127</v>
      </c>
    </row>
    <row r="67" spans="1:5">
      <c r="A67" s="190" t="s">
        <v>62</v>
      </c>
      <c r="B67" s="159"/>
      <c r="C67" s="141" t="s">
        <v>112</v>
      </c>
      <c r="D67" s="141">
        <v>26</v>
      </c>
      <c r="E67" s="140" t="s">
        <v>127</v>
      </c>
    </row>
    <row r="68" spans="1:5">
      <c r="A68" s="190" t="s">
        <v>63</v>
      </c>
      <c r="B68" s="159"/>
      <c r="C68" s="141" t="s">
        <v>112</v>
      </c>
      <c r="D68" s="141">
        <v>26</v>
      </c>
      <c r="E68" s="140" t="s">
        <v>127</v>
      </c>
    </row>
    <row r="69" spans="1:5">
      <c r="A69" s="190" t="s">
        <v>64</v>
      </c>
      <c r="B69" s="159"/>
      <c r="C69" s="141" t="s">
        <v>108</v>
      </c>
      <c r="D69" s="141">
        <v>26</v>
      </c>
      <c r="E69" s="140" t="s">
        <v>127</v>
      </c>
    </row>
    <row r="70" spans="1:5">
      <c r="A70" s="190" t="s">
        <v>65</v>
      </c>
      <c r="B70" s="159"/>
      <c r="C70" s="141" t="s">
        <v>107</v>
      </c>
      <c r="D70" s="141">
        <v>26</v>
      </c>
      <c r="E70" s="140" t="s">
        <v>127</v>
      </c>
    </row>
    <row r="71" spans="1:5">
      <c r="A71" s="190" t="s">
        <v>66</v>
      </c>
      <c r="B71" s="159"/>
      <c r="C71" s="141" t="s">
        <v>0</v>
      </c>
      <c r="D71" s="141">
        <v>26</v>
      </c>
      <c r="E71" s="140" t="s">
        <v>127</v>
      </c>
    </row>
    <row r="72" spans="1:5">
      <c r="A72" s="190" t="s">
        <v>67</v>
      </c>
      <c r="B72" s="159"/>
      <c r="C72" s="141" t="s">
        <v>108</v>
      </c>
      <c r="D72" s="141">
        <v>26</v>
      </c>
      <c r="E72" s="140" t="s">
        <v>127</v>
      </c>
    </row>
    <row r="73" spans="1:5">
      <c r="A73" s="190" t="s">
        <v>68</v>
      </c>
      <c r="B73" s="159"/>
      <c r="C73" s="141" t="s">
        <v>107</v>
      </c>
      <c r="D73" s="141">
        <v>26</v>
      </c>
      <c r="E73" s="140" t="s">
        <v>127</v>
      </c>
    </row>
    <row r="74" spans="1:5">
      <c r="A74" s="190" t="s">
        <v>69</v>
      </c>
      <c r="B74" s="159"/>
      <c r="C74" s="141" t="s">
        <v>108</v>
      </c>
      <c r="D74" s="141">
        <v>26</v>
      </c>
      <c r="E74" s="140" t="s">
        <v>127</v>
      </c>
    </row>
    <row r="75" spans="1:5">
      <c r="A75" s="190" t="s">
        <v>70</v>
      </c>
      <c r="B75" s="159"/>
      <c r="C75" s="141" t="s">
        <v>108</v>
      </c>
      <c r="D75" s="141">
        <v>26</v>
      </c>
      <c r="E75" s="140" t="s">
        <v>127</v>
      </c>
    </row>
    <row r="76" spans="1:5">
      <c r="A76" s="190" t="s">
        <v>118</v>
      </c>
      <c r="B76" s="159"/>
      <c r="C76" s="141" t="s">
        <v>108</v>
      </c>
      <c r="D76" s="141">
        <v>26</v>
      </c>
      <c r="E76" s="140" t="s">
        <v>127</v>
      </c>
    </row>
    <row r="77" spans="1:5">
      <c r="A77" s="190" t="s">
        <v>72</v>
      </c>
      <c r="B77" s="159"/>
      <c r="C77" s="141" t="s">
        <v>107</v>
      </c>
      <c r="D77" s="141">
        <v>26</v>
      </c>
      <c r="E77" s="140" t="s">
        <v>127</v>
      </c>
    </row>
    <row r="78" spans="1:5">
      <c r="A78" s="190" t="s">
        <v>73</v>
      </c>
      <c r="B78" s="159"/>
      <c r="C78" s="141" t="s">
        <v>112</v>
      </c>
      <c r="D78" s="141">
        <v>26</v>
      </c>
      <c r="E78" s="140" t="s">
        <v>127</v>
      </c>
    </row>
    <row r="79" spans="1:5">
      <c r="A79" s="190" t="s">
        <v>74</v>
      </c>
      <c r="B79" s="159"/>
      <c r="C79" s="141" t="s">
        <v>112</v>
      </c>
      <c r="D79" s="141">
        <v>26</v>
      </c>
      <c r="E79" s="140" t="s">
        <v>127</v>
      </c>
    </row>
    <row r="80" spans="1:5">
      <c r="A80" s="190" t="s">
        <v>75</v>
      </c>
      <c r="B80" s="159"/>
      <c r="C80" s="141" t="s">
        <v>112</v>
      </c>
      <c r="D80" s="141">
        <v>26</v>
      </c>
      <c r="E80" s="140" t="s">
        <v>127</v>
      </c>
    </row>
    <row r="81" spans="1:5">
      <c r="A81" s="190" t="s">
        <v>76</v>
      </c>
      <c r="B81" s="159"/>
      <c r="C81" s="141" t="s">
        <v>108</v>
      </c>
      <c r="D81" s="141">
        <v>26</v>
      </c>
      <c r="E81" s="140" t="s">
        <v>127</v>
      </c>
    </row>
    <row r="82" spans="1:5">
      <c r="A82" s="190" t="s">
        <v>77</v>
      </c>
      <c r="B82" s="159"/>
      <c r="C82" s="141" t="s">
        <v>108</v>
      </c>
      <c r="D82" s="141">
        <v>26</v>
      </c>
      <c r="E82" s="140" t="s">
        <v>127</v>
      </c>
    </row>
    <row r="83" spans="1:5">
      <c r="A83" s="190" t="s">
        <v>78</v>
      </c>
      <c r="B83" s="159"/>
      <c r="C83" s="141" t="s">
        <v>112</v>
      </c>
      <c r="D83" s="141">
        <v>26</v>
      </c>
      <c r="E83" s="140" t="s">
        <v>127</v>
      </c>
    </row>
    <row r="84" spans="1:5">
      <c r="A84" s="190" t="s">
        <v>79</v>
      </c>
      <c r="B84" s="159"/>
      <c r="C84" s="141" t="s">
        <v>108</v>
      </c>
      <c r="D84" s="141">
        <v>26</v>
      </c>
      <c r="E84" s="140" t="s">
        <v>127</v>
      </c>
    </row>
    <row r="85" spans="1:5">
      <c r="A85" s="190" t="s">
        <v>80</v>
      </c>
      <c r="B85" s="159"/>
      <c r="C85" s="141" t="s">
        <v>112</v>
      </c>
      <c r="D85" s="141">
        <v>26</v>
      </c>
      <c r="E85" s="140" t="s">
        <v>127</v>
      </c>
    </row>
    <row r="86" spans="1:5">
      <c r="A86" s="190" t="s">
        <v>81</v>
      </c>
      <c r="B86" s="159"/>
      <c r="C86" s="141" t="s">
        <v>108</v>
      </c>
      <c r="D86" s="141">
        <v>26</v>
      </c>
      <c r="E86" s="140" t="s">
        <v>127</v>
      </c>
    </row>
    <row r="87" spans="1:5">
      <c r="A87" s="190" t="s">
        <v>82</v>
      </c>
      <c r="B87" s="159" t="s">
        <v>145</v>
      </c>
      <c r="C87" s="141" t="s">
        <v>166</v>
      </c>
      <c r="D87" s="141">
        <v>52</v>
      </c>
      <c r="E87" s="140" t="s">
        <v>127</v>
      </c>
    </row>
    <row r="88" spans="1:5">
      <c r="A88" s="190" t="s">
        <v>83</v>
      </c>
      <c r="B88" s="159"/>
      <c r="C88" s="141" t="s">
        <v>112</v>
      </c>
      <c r="D88" s="141">
        <v>26</v>
      </c>
      <c r="E88" s="140" t="s">
        <v>127</v>
      </c>
    </row>
    <row r="89" spans="1:5">
      <c r="A89" s="190" t="s">
        <v>84</v>
      </c>
      <c r="B89" s="159"/>
      <c r="C89" s="141" t="s">
        <v>112</v>
      </c>
      <c r="D89" s="141">
        <v>26</v>
      </c>
      <c r="E89" s="140" t="s">
        <v>127</v>
      </c>
    </row>
    <row r="90" spans="1:5">
      <c r="A90" s="190" t="s">
        <v>85</v>
      </c>
      <c r="B90" s="159"/>
      <c r="C90" s="141" t="s">
        <v>105</v>
      </c>
      <c r="D90" s="141">
        <v>26</v>
      </c>
      <c r="E90" s="140" t="s">
        <v>127</v>
      </c>
    </row>
    <row r="91" spans="1:5">
      <c r="A91" s="190" t="s">
        <v>86</v>
      </c>
      <c r="B91" s="159"/>
      <c r="C91" s="141" t="s">
        <v>112</v>
      </c>
      <c r="D91" s="141">
        <v>26</v>
      </c>
      <c r="E91" s="140" t="s">
        <v>127</v>
      </c>
    </row>
    <row r="92" spans="1:5">
      <c r="A92" s="190" t="s">
        <v>87</v>
      </c>
      <c r="B92" s="159"/>
      <c r="C92" s="141" t="s">
        <v>108</v>
      </c>
      <c r="D92" s="141">
        <v>26</v>
      </c>
      <c r="E92" s="140" t="s">
        <v>127</v>
      </c>
    </row>
    <row r="93" spans="1:5">
      <c r="A93" s="190" t="s">
        <v>88</v>
      </c>
      <c r="B93" s="159"/>
      <c r="C93" s="141" t="s">
        <v>107</v>
      </c>
      <c r="D93" s="141">
        <v>26</v>
      </c>
      <c r="E93" s="140" t="s">
        <v>127</v>
      </c>
    </row>
    <row r="94" spans="1:5">
      <c r="A94" s="190" t="s">
        <v>89</v>
      </c>
      <c r="B94" s="159"/>
      <c r="C94" s="141" t="s">
        <v>107</v>
      </c>
      <c r="D94" s="141">
        <v>26</v>
      </c>
      <c r="E94" s="140" t="s">
        <v>127</v>
      </c>
    </row>
    <row r="95" spans="1:5">
      <c r="A95" s="190" t="s">
        <v>90</v>
      </c>
      <c r="B95" s="159"/>
      <c r="C95" s="141" t="s">
        <v>108</v>
      </c>
      <c r="D95" s="141">
        <v>26</v>
      </c>
      <c r="E95" s="140" t="s">
        <v>127</v>
      </c>
    </row>
    <row r="96" spans="1:5">
      <c r="A96" s="190" t="s">
        <v>91</v>
      </c>
      <c r="B96" s="159"/>
      <c r="C96" s="141" t="s">
        <v>108</v>
      </c>
      <c r="D96" s="141">
        <v>26</v>
      </c>
      <c r="E96" s="140" t="s">
        <v>127</v>
      </c>
    </row>
    <row r="97" spans="1:5">
      <c r="A97" s="190" t="s">
        <v>92</v>
      </c>
      <c r="B97" s="159"/>
      <c r="C97" s="141" t="s">
        <v>107</v>
      </c>
      <c r="D97" s="141">
        <v>26</v>
      </c>
      <c r="E97" s="140" t="s">
        <v>127</v>
      </c>
    </row>
    <row r="98" spans="1:5">
      <c r="A98" s="190" t="s">
        <v>93</v>
      </c>
      <c r="B98" s="159"/>
      <c r="C98" s="141" t="s">
        <v>108</v>
      </c>
      <c r="D98" s="141">
        <v>26</v>
      </c>
      <c r="E98" s="140" t="s">
        <v>127</v>
      </c>
    </row>
    <row r="99" spans="1:5">
      <c r="A99" s="190" t="s">
        <v>94</v>
      </c>
      <c r="B99" s="159"/>
      <c r="C99" s="141" t="s">
        <v>108</v>
      </c>
      <c r="D99" s="141">
        <v>26</v>
      </c>
      <c r="E99" s="140" t="s">
        <v>127</v>
      </c>
    </row>
    <row r="100" spans="1:5">
      <c r="A100" s="190" t="s">
        <v>95</v>
      </c>
      <c r="B100" s="159"/>
      <c r="C100" s="141" t="s">
        <v>108</v>
      </c>
      <c r="D100" s="141">
        <v>26</v>
      </c>
      <c r="E100" s="140" t="s">
        <v>127</v>
      </c>
    </row>
    <row r="101" spans="1:5">
      <c r="A101" s="190" t="s">
        <v>96</v>
      </c>
      <c r="B101" s="159"/>
      <c r="C101" s="141" t="s">
        <v>112</v>
      </c>
      <c r="D101" s="141">
        <v>26</v>
      </c>
      <c r="E101" s="140" t="s">
        <v>127</v>
      </c>
    </row>
    <row r="102" spans="1:5">
      <c r="A102" s="190" t="s">
        <v>97</v>
      </c>
      <c r="B102" s="159"/>
      <c r="C102" s="141" t="s">
        <v>112</v>
      </c>
      <c r="D102" s="141">
        <v>26</v>
      </c>
      <c r="E102" s="140" t="s">
        <v>127</v>
      </c>
    </row>
    <row r="103" spans="1:5">
      <c r="A103" s="190" t="s">
        <v>98</v>
      </c>
      <c r="B103" s="159"/>
      <c r="C103" s="141" t="s">
        <v>112</v>
      </c>
      <c r="D103" s="141">
        <v>26</v>
      </c>
      <c r="E103" s="140" t="s">
        <v>127</v>
      </c>
    </row>
    <row r="104" spans="1:5">
      <c r="A104" s="190" t="s">
        <v>99</v>
      </c>
      <c r="B104" s="159"/>
      <c r="C104" s="141" t="s">
        <v>107</v>
      </c>
      <c r="D104" s="141">
        <v>26</v>
      </c>
      <c r="E104" s="140" t="s">
        <v>127</v>
      </c>
    </row>
    <row r="105" spans="1:5">
      <c r="A105" s="190" t="s">
        <v>100</v>
      </c>
      <c r="B105" s="159"/>
      <c r="C105" s="141" t="s">
        <v>107</v>
      </c>
      <c r="D105" s="141">
        <v>26</v>
      </c>
      <c r="E105" s="140" t="s">
        <v>127</v>
      </c>
    </row>
    <row r="106" spans="1:5">
      <c r="A106" s="190" t="s">
        <v>101</v>
      </c>
      <c r="B106" s="159"/>
      <c r="C106" s="141" t="s">
        <v>107</v>
      </c>
      <c r="D106" s="141">
        <v>26</v>
      </c>
      <c r="E106" s="140" t="s">
        <v>127</v>
      </c>
    </row>
    <row r="107" spans="1:5">
      <c r="A107" s="190" t="s">
        <v>102</v>
      </c>
      <c r="B107" s="159"/>
      <c r="C107" s="141" t="s">
        <v>107</v>
      </c>
      <c r="D107" s="141">
        <v>26</v>
      </c>
      <c r="E107" s="140" t="s">
        <v>127</v>
      </c>
    </row>
    <row r="108" spans="1:5" ht="15.75" thickBot="1">
      <c r="A108" s="191" t="s">
        <v>103</v>
      </c>
      <c r="B108" s="192"/>
      <c r="C108" s="193" t="s">
        <v>112</v>
      </c>
      <c r="D108" s="193">
        <v>26</v>
      </c>
      <c r="E108" s="194" t="s">
        <v>127</v>
      </c>
    </row>
    <row r="112" spans="1:5" ht="15.75" thickBot="1"/>
    <row r="113" spans="1:4" ht="45">
      <c r="C113" s="142" t="s">
        <v>170</v>
      </c>
      <c r="D113" s="144" t="s">
        <v>356</v>
      </c>
    </row>
    <row r="114" spans="1:4" ht="15.75" thickBot="1">
      <c r="A114" s="1"/>
      <c r="B114" s="1"/>
      <c r="C114" s="160" t="s">
        <v>119</v>
      </c>
      <c r="D114" s="161" t="s">
        <v>288</v>
      </c>
    </row>
    <row r="115" spans="1:4">
      <c r="A115" s="196" t="s">
        <v>120</v>
      </c>
      <c r="B115" s="197"/>
      <c r="C115" s="149">
        <f>SUM(C116:C118)</f>
        <v>102</v>
      </c>
      <c r="D115" s="150">
        <v>100</v>
      </c>
    </row>
    <row r="116" spans="1:4">
      <c r="A116" s="45" t="s">
        <v>117</v>
      </c>
      <c r="B116" s="195"/>
      <c r="C116" s="75">
        <v>46</v>
      </c>
      <c r="D116" s="93">
        <v>20.948995440237208</v>
      </c>
    </row>
    <row r="117" spans="1:4">
      <c r="A117" s="45" t="s">
        <v>116</v>
      </c>
      <c r="B117" s="195"/>
      <c r="C117" s="75">
        <v>22</v>
      </c>
      <c r="D117" s="93">
        <v>11.341600152822652</v>
      </c>
    </row>
    <row r="118" spans="1:4" ht="15.75" thickBot="1">
      <c r="A118" s="46" t="s">
        <v>115</v>
      </c>
      <c r="B118" s="198"/>
      <c r="C118" s="133">
        <v>34</v>
      </c>
      <c r="D118" s="95">
        <v>67.709404406940152</v>
      </c>
    </row>
    <row r="119" spans="1:4">
      <c r="A119" s="13"/>
      <c r="B119" s="13"/>
    </row>
    <row r="120" spans="1:4">
      <c r="A120" t="s">
        <v>204</v>
      </c>
      <c r="B120" s="13"/>
    </row>
    <row r="121" spans="1:4">
      <c r="A121" t="s">
        <v>198</v>
      </c>
    </row>
  </sheetData>
  <pageMargins left="0.7" right="0.7" top="0.78740157499999996" bottom="0.78740157499999996" header="0.3" footer="0.3"/>
</worksheet>
</file>

<file path=xl/worksheets/sheet16.xml><?xml version="1.0" encoding="utf-8"?>
<worksheet xmlns="http://schemas.openxmlformats.org/spreadsheetml/2006/main" xmlns:r="http://schemas.openxmlformats.org/officeDocument/2006/relationships">
  <dimension ref="A1:F122"/>
  <sheetViews>
    <sheetView topLeftCell="A101" workbookViewId="0">
      <selection activeCell="F114" sqref="F114"/>
    </sheetView>
  </sheetViews>
  <sheetFormatPr baseColWidth="10" defaultRowHeight="15"/>
  <cols>
    <col min="1" max="1" width="27.7109375" customWidth="1"/>
    <col min="2" max="2" width="24.85546875" bestFit="1" customWidth="1"/>
    <col min="3" max="4" width="23.7109375" customWidth="1"/>
  </cols>
  <sheetData>
    <row r="1" spans="1:6">
      <c r="A1" s="1" t="s">
        <v>357</v>
      </c>
      <c r="B1" s="1"/>
      <c r="C1" s="1"/>
      <c r="D1" s="1"/>
      <c r="E1" s="1"/>
      <c r="F1" s="1"/>
    </row>
    <row r="2" spans="1:6">
      <c r="A2" s="1" t="s">
        <v>331</v>
      </c>
      <c r="B2" s="1">
        <v>150110</v>
      </c>
      <c r="C2" s="1">
        <v>150202</v>
      </c>
      <c r="D2" s="1">
        <v>160107</v>
      </c>
      <c r="E2" s="1">
        <v>160215</v>
      </c>
      <c r="F2" s="1">
        <v>160504</v>
      </c>
    </row>
    <row r="3" spans="1:6">
      <c r="A3" s="1"/>
      <c r="B3" s="1">
        <v>180101</v>
      </c>
      <c r="C3" s="1">
        <v>200113</v>
      </c>
      <c r="D3" s="1">
        <v>200114</v>
      </c>
      <c r="E3" s="1">
        <v>200115</v>
      </c>
      <c r="F3" s="1">
        <v>200117</v>
      </c>
    </row>
    <row r="4" spans="1:6">
      <c r="A4" s="1"/>
      <c r="B4" s="1">
        <v>200119</v>
      </c>
      <c r="C4" s="1">
        <v>200121</v>
      </c>
      <c r="D4" s="1">
        <v>200125</v>
      </c>
      <c r="E4" s="1">
        <v>200126</v>
      </c>
      <c r="F4" s="1">
        <v>200128</v>
      </c>
    </row>
    <row r="5" spans="1:6">
      <c r="A5" s="1"/>
      <c r="B5" s="1">
        <v>200132</v>
      </c>
      <c r="C5" s="1">
        <v>200133</v>
      </c>
      <c r="D5" s="1">
        <v>200139</v>
      </c>
      <c r="E5" s="1"/>
      <c r="F5" s="1"/>
    </row>
    <row r="8" spans="1:6" ht="15.75" thickBot="1"/>
    <row r="9" spans="1:6" ht="30.75" thickBot="1">
      <c r="A9" s="155" t="s">
        <v>0</v>
      </c>
      <c r="B9" s="127" t="s">
        <v>338</v>
      </c>
      <c r="C9" s="127" t="s">
        <v>358</v>
      </c>
      <c r="D9" s="128" t="s">
        <v>138</v>
      </c>
    </row>
    <row r="10" spans="1:6">
      <c r="A10" s="40" t="s">
        <v>2</v>
      </c>
      <c r="B10" s="149" t="s">
        <v>200</v>
      </c>
      <c r="C10" s="149">
        <v>4</v>
      </c>
      <c r="D10" s="156" t="s">
        <v>127</v>
      </c>
    </row>
    <row r="11" spans="1:6">
      <c r="A11" s="31" t="s">
        <v>3</v>
      </c>
      <c r="B11" s="75" t="s">
        <v>200</v>
      </c>
      <c r="C11" s="75">
        <v>4</v>
      </c>
      <c r="D11" s="97" t="s">
        <v>127</v>
      </c>
    </row>
    <row r="12" spans="1:6">
      <c r="A12" s="31" t="s">
        <v>12</v>
      </c>
      <c r="B12" s="75"/>
      <c r="C12" s="75"/>
      <c r="D12" s="97"/>
    </row>
    <row r="13" spans="1:6">
      <c r="A13" s="31" t="s">
        <v>13</v>
      </c>
      <c r="B13" s="75" t="s">
        <v>200</v>
      </c>
      <c r="C13" s="75">
        <v>4</v>
      </c>
      <c r="D13" s="97" t="s">
        <v>127</v>
      </c>
    </row>
    <row r="14" spans="1:6">
      <c r="A14" s="31" t="s">
        <v>14</v>
      </c>
      <c r="B14" s="75"/>
      <c r="C14" s="75"/>
      <c r="D14" s="97"/>
    </row>
    <row r="15" spans="1:6">
      <c r="A15" s="31" t="s">
        <v>15</v>
      </c>
      <c r="B15" s="75"/>
      <c r="C15" s="75"/>
      <c r="D15" s="97"/>
    </row>
    <row r="16" spans="1:6">
      <c r="A16" s="31" t="s">
        <v>16</v>
      </c>
      <c r="B16" s="75" t="s">
        <v>200</v>
      </c>
      <c r="C16" s="75">
        <v>4</v>
      </c>
      <c r="D16" s="97" t="s">
        <v>127</v>
      </c>
    </row>
    <row r="17" spans="1:4">
      <c r="A17" s="31" t="s">
        <v>17</v>
      </c>
      <c r="B17" s="75"/>
      <c r="C17" s="75"/>
      <c r="D17" s="97"/>
    </row>
    <row r="18" spans="1:4">
      <c r="A18" s="31" t="s">
        <v>18</v>
      </c>
      <c r="B18" s="75"/>
      <c r="C18" s="75"/>
      <c r="D18" s="97"/>
    </row>
    <row r="19" spans="1:4">
      <c r="A19" s="31" t="s">
        <v>19</v>
      </c>
      <c r="B19" s="75" t="s">
        <v>200</v>
      </c>
      <c r="C19" s="75">
        <v>4</v>
      </c>
      <c r="D19" s="97" t="s">
        <v>127</v>
      </c>
    </row>
    <row r="20" spans="1:4">
      <c r="A20" s="31" t="s">
        <v>21</v>
      </c>
      <c r="B20" s="75" t="s">
        <v>200</v>
      </c>
      <c r="C20" s="75">
        <v>4</v>
      </c>
      <c r="D20" s="97" t="s">
        <v>127</v>
      </c>
    </row>
    <row r="21" spans="1:4">
      <c r="A21" s="31" t="s">
        <v>22</v>
      </c>
      <c r="B21" s="75" t="s">
        <v>200</v>
      </c>
      <c r="C21" s="75">
        <v>4</v>
      </c>
      <c r="D21" s="97" t="s">
        <v>127</v>
      </c>
    </row>
    <row r="22" spans="1:4">
      <c r="A22" s="31" t="s">
        <v>23</v>
      </c>
      <c r="B22" s="75" t="s">
        <v>200</v>
      </c>
      <c r="C22" s="75">
        <v>4</v>
      </c>
      <c r="D22" s="97" t="s">
        <v>127</v>
      </c>
    </row>
    <row r="23" spans="1:4">
      <c r="A23" s="31" t="s">
        <v>24</v>
      </c>
      <c r="B23" s="75" t="s">
        <v>200</v>
      </c>
      <c r="C23" s="75">
        <v>4</v>
      </c>
      <c r="D23" s="97" t="s">
        <v>127</v>
      </c>
    </row>
    <row r="24" spans="1:4">
      <c r="A24" s="31" t="s">
        <v>25</v>
      </c>
      <c r="B24" s="75" t="s">
        <v>200</v>
      </c>
      <c r="C24" s="75">
        <v>4</v>
      </c>
      <c r="D24" s="97" t="s">
        <v>127</v>
      </c>
    </row>
    <row r="25" spans="1:4">
      <c r="A25" s="31" t="s">
        <v>26</v>
      </c>
      <c r="B25" s="75" t="s">
        <v>200</v>
      </c>
      <c r="C25" s="75">
        <v>4</v>
      </c>
      <c r="D25" s="97" t="s">
        <v>127</v>
      </c>
    </row>
    <row r="26" spans="1:4">
      <c r="A26" s="31" t="s">
        <v>27</v>
      </c>
      <c r="B26" s="75" t="s">
        <v>200</v>
      </c>
      <c r="C26" s="75">
        <v>4</v>
      </c>
      <c r="D26" s="97" t="s">
        <v>127</v>
      </c>
    </row>
    <row r="27" spans="1:4">
      <c r="A27" s="31" t="s">
        <v>28</v>
      </c>
      <c r="B27" s="75" t="s">
        <v>200</v>
      </c>
      <c r="C27" s="75">
        <v>2</v>
      </c>
      <c r="D27" s="97" t="s">
        <v>127</v>
      </c>
    </row>
    <row r="28" spans="1:4">
      <c r="A28" s="31" t="s">
        <v>29</v>
      </c>
      <c r="B28" s="75"/>
      <c r="C28" s="75"/>
      <c r="D28" s="97"/>
    </row>
    <row r="29" spans="1:4">
      <c r="A29" s="31" t="s">
        <v>30</v>
      </c>
      <c r="B29" s="75"/>
      <c r="C29" s="75"/>
      <c r="D29" s="97"/>
    </row>
    <row r="30" spans="1:4">
      <c r="A30" s="31" t="s">
        <v>31</v>
      </c>
      <c r="B30" s="75" t="s">
        <v>200</v>
      </c>
      <c r="C30" s="75">
        <v>4</v>
      </c>
      <c r="D30" s="97" t="s">
        <v>127</v>
      </c>
    </row>
    <row r="31" spans="1:4">
      <c r="A31" s="31" t="s">
        <v>32</v>
      </c>
      <c r="B31" s="75"/>
      <c r="C31" s="75"/>
      <c r="D31" s="97"/>
    </row>
    <row r="32" spans="1:4">
      <c r="A32" s="31" t="s">
        <v>33</v>
      </c>
      <c r="B32" s="75"/>
      <c r="C32" s="75"/>
      <c r="D32" s="97"/>
    </row>
    <row r="33" spans="1:4">
      <c r="A33" s="31" t="s">
        <v>34</v>
      </c>
      <c r="B33" s="75" t="s">
        <v>200</v>
      </c>
      <c r="C33" s="75">
        <v>4</v>
      </c>
      <c r="D33" s="97" t="s">
        <v>127</v>
      </c>
    </row>
    <row r="34" spans="1:4">
      <c r="A34" s="31" t="s">
        <v>35</v>
      </c>
      <c r="B34" s="75" t="s">
        <v>200</v>
      </c>
      <c r="C34" s="75">
        <v>4</v>
      </c>
      <c r="D34" s="97" t="s">
        <v>127</v>
      </c>
    </row>
    <row r="35" spans="1:4">
      <c r="A35" s="31" t="s">
        <v>36</v>
      </c>
      <c r="B35" s="75"/>
      <c r="C35" s="75"/>
      <c r="D35" s="97"/>
    </row>
    <row r="36" spans="1:4">
      <c r="A36" s="31" t="s">
        <v>37</v>
      </c>
      <c r="B36" s="75" t="s">
        <v>200</v>
      </c>
      <c r="C36" s="75">
        <v>4</v>
      </c>
      <c r="D36" s="97" t="s">
        <v>127</v>
      </c>
    </row>
    <row r="37" spans="1:4">
      <c r="A37" s="31" t="s">
        <v>38</v>
      </c>
      <c r="B37" s="75"/>
      <c r="C37" s="75"/>
      <c r="D37" s="97"/>
    </row>
    <row r="38" spans="1:4">
      <c r="A38" s="31" t="s">
        <v>39</v>
      </c>
      <c r="B38" s="75" t="s">
        <v>200</v>
      </c>
      <c r="C38" s="75">
        <v>4</v>
      </c>
      <c r="D38" s="97" t="s">
        <v>127</v>
      </c>
    </row>
    <row r="39" spans="1:4">
      <c r="A39" s="31" t="s">
        <v>40</v>
      </c>
      <c r="B39" s="75" t="s">
        <v>200</v>
      </c>
      <c r="C39" s="75">
        <v>4</v>
      </c>
      <c r="D39" s="97" t="s">
        <v>127</v>
      </c>
    </row>
    <row r="40" spans="1:4">
      <c r="A40" s="31" t="s">
        <v>41</v>
      </c>
      <c r="B40" s="75"/>
      <c r="C40" s="75"/>
      <c r="D40" s="97"/>
    </row>
    <row r="41" spans="1:4">
      <c r="A41" s="31" t="s">
        <v>42</v>
      </c>
      <c r="B41" s="75" t="s">
        <v>200</v>
      </c>
      <c r="C41" s="75">
        <v>4</v>
      </c>
      <c r="D41" s="97" t="s">
        <v>127</v>
      </c>
    </row>
    <row r="42" spans="1:4">
      <c r="A42" s="31" t="s">
        <v>43</v>
      </c>
      <c r="B42" s="75" t="s">
        <v>200</v>
      </c>
      <c r="C42" s="75">
        <v>4</v>
      </c>
      <c r="D42" s="97" t="s">
        <v>127</v>
      </c>
    </row>
    <row r="43" spans="1:4">
      <c r="A43" s="31" t="s">
        <v>44</v>
      </c>
      <c r="B43" s="75" t="s">
        <v>200</v>
      </c>
      <c r="C43" s="75">
        <v>2</v>
      </c>
      <c r="D43" s="97" t="s">
        <v>127</v>
      </c>
    </row>
    <row r="44" spans="1:4">
      <c r="A44" s="31" t="s">
        <v>45</v>
      </c>
      <c r="B44" s="75"/>
      <c r="C44" s="75"/>
      <c r="D44" s="97"/>
    </row>
    <row r="45" spans="1:4">
      <c r="A45" s="31" t="s">
        <v>46</v>
      </c>
      <c r="B45" s="75" t="s">
        <v>200</v>
      </c>
      <c r="C45" s="75">
        <v>4</v>
      </c>
      <c r="D45" s="97" t="s">
        <v>127</v>
      </c>
    </row>
    <row r="46" spans="1:4">
      <c r="A46" s="134" t="s">
        <v>49</v>
      </c>
      <c r="B46" s="75" t="s">
        <v>200</v>
      </c>
      <c r="C46" s="75">
        <v>4</v>
      </c>
      <c r="D46" s="97" t="s">
        <v>127</v>
      </c>
    </row>
    <row r="47" spans="1:4">
      <c r="A47" s="31" t="s">
        <v>47</v>
      </c>
      <c r="B47" s="75"/>
      <c r="C47" s="75"/>
      <c r="D47" s="97"/>
    </row>
    <row r="48" spans="1:4">
      <c r="A48" s="31" t="s">
        <v>20</v>
      </c>
      <c r="B48" s="75" t="s">
        <v>200</v>
      </c>
      <c r="C48" s="75">
        <v>4</v>
      </c>
      <c r="D48" s="97" t="s">
        <v>127</v>
      </c>
    </row>
    <row r="49" spans="1:4">
      <c r="A49" s="31" t="s">
        <v>48</v>
      </c>
      <c r="B49" s="75"/>
      <c r="C49" s="75"/>
      <c r="D49" s="97"/>
    </row>
    <row r="50" spans="1:4">
      <c r="A50" s="31" t="s">
        <v>50</v>
      </c>
      <c r="B50" s="75"/>
      <c r="C50" s="75"/>
      <c r="D50" s="97"/>
    </row>
    <row r="51" spans="1:4">
      <c r="A51" s="31" t="s">
        <v>51</v>
      </c>
      <c r="B51" s="75" t="s">
        <v>200</v>
      </c>
      <c r="C51" s="75">
        <v>4</v>
      </c>
      <c r="D51" s="97" t="s">
        <v>127</v>
      </c>
    </row>
    <row r="52" spans="1:4">
      <c r="A52" s="31" t="s">
        <v>52</v>
      </c>
      <c r="B52" s="75" t="s">
        <v>200</v>
      </c>
      <c r="C52" s="75">
        <v>4</v>
      </c>
      <c r="D52" s="97" t="s">
        <v>127</v>
      </c>
    </row>
    <row r="53" spans="1:4">
      <c r="A53" s="31" t="s">
        <v>53</v>
      </c>
      <c r="B53" s="75"/>
      <c r="C53" s="75"/>
      <c r="D53" s="97"/>
    </row>
    <row r="54" spans="1:4">
      <c r="A54" s="31" t="s">
        <v>54</v>
      </c>
      <c r="B54" s="75" t="s">
        <v>200</v>
      </c>
      <c r="C54" s="75">
        <v>4</v>
      </c>
      <c r="D54" s="97" t="s">
        <v>127</v>
      </c>
    </row>
    <row r="55" spans="1:4">
      <c r="A55" s="31" t="s">
        <v>4</v>
      </c>
      <c r="B55" s="75" t="s">
        <v>200</v>
      </c>
      <c r="C55" s="75">
        <v>4</v>
      </c>
      <c r="D55" s="97" t="s">
        <v>127</v>
      </c>
    </row>
    <row r="56" spans="1:4">
      <c r="A56" s="31" t="s">
        <v>5</v>
      </c>
      <c r="B56" s="75" t="s">
        <v>200</v>
      </c>
      <c r="C56" s="75">
        <v>4</v>
      </c>
      <c r="D56" s="97" t="s">
        <v>127</v>
      </c>
    </row>
    <row r="57" spans="1:4">
      <c r="A57" s="31" t="s">
        <v>6</v>
      </c>
      <c r="B57" s="75" t="s">
        <v>200</v>
      </c>
      <c r="C57" s="75">
        <v>4</v>
      </c>
      <c r="D57" s="97" t="s">
        <v>127</v>
      </c>
    </row>
    <row r="58" spans="1:4">
      <c r="A58" s="31" t="s">
        <v>7</v>
      </c>
      <c r="B58" s="75"/>
      <c r="C58" s="75"/>
      <c r="D58" s="97"/>
    </row>
    <row r="59" spans="1:4">
      <c r="A59" s="31" t="s">
        <v>8</v>
      </c>
      <c r="B59" s="75"/>
      <c r="C59" s="75"/>
      <c r="D59" s="97"/>
    </row>
    <row r="60" spans="1:4">
      <c r="A60" s="31" t="s">
        <v>9</v>
      </c>
      <c r="B60" s="75"/>
      <c r="C60" s="75"/>
      <c r="D60" s="97"/>
    </row>
    <row r="61" spans="1:4">
      <c r="A61" s="31" t="s">
        <v>10</v>
      </c>
      <c r="B61" s="75"/>
      <c r="C61" s="75"/>
      <c r="D61" s="97"/>
    </row>
    <row r="62" spans="1:4">
      <c r="A62" s="31" t="s">
        <v>11</v>
      </c>
      <c r="B62" s="75"/>
      <c r="C62" s="75"/>
      <c r="D62" s="97"/>
    </row>
    <row r="63" spans="1:4">
      <c r="A63" s="31" t="s">
        <v>55</v>
      </c>
      <c r="B63" s="75" t="s">
        <v>200</v>
      </c>
      <c r="C63" s="75">
        <v>4</v>
      </c>
      <c r="D63" s="97" t="s">
        <v>127</v>
      </c>
    </row>
    <row r="64" spans="1:4">
      <c r="A64" s="31" t="s">
        <v>56</v>
      </c>
      <c r="B64" s="75"/>
      <c r="C64" s="75"/>
      <c r="D64" s="97"/>
    </row>
    <row r="65" spans="1:4">
      <c r="A65" s="31" t="s">
        <v>57</v>
      </c>
      <c r="B65" s="75"/>
      <c r="C65" s="75"/>
      <c r="D65" s="97"/>
    </row>
    <row r="66" spans="1:4">
      <c r="A66" s="31" t="s">
        <v>58</v>
      </c>
      <c r="B66" s="75"/>
      <c r="C66" s="75"/>
      <c r="D66" s="97"/>
    </row>
    <row r="67" spans="1:4">
      <c r="A67" s="31" t="s">
        <v>59</v>
      </c>
      <c r="B67" s="75"/>
      <c r="C67" s="75"/>
      <c r="D67" s="97"/>
    </row>
    <row r="68" spans="1:4">
      <c r="A68" s="31" t="s">
        <v>60</v>
      </c>
      <c r="B68" s="75" t="s">
        <v>200</v>
      </c>
      <c r="C68" s="75">
        <v>4</v>
      </c>
      <c r="D68" s="97" t="s">
        <v>127</v>
      </c>
    </row>
    <row r="69" spans="1:4">
      <c r="A69" s="31" t="s">
        <v>61</v>
      </c>
      <c r="B69" s="75" t="s">
        <v>200</v>
      </c>
      <c r="C69" s="75">
        <v>4</v>
      </c>
      <c r="D69" s="97" t="s">
        <v>127</v>
      </c>
    </row>
    <row r="70" spans="1:4">
      <c r="A70" s="31" t="s">
        <v>62</v>
      </c>
      <c r="B70" s="75"/>
      <c r="C70" s="75"/>
      <c r="D70" s="97"/>
    </row>
    <row r="71" spans="1:4">
      <c r="A71" s="31" t="s">
        <v>63</v>
      </c>
      <c r="B71" s="75" t="s">
        <v>200</v>
      </c>
      <c r="C71" s="75">
        <v>1</v>
      </c>
      <c r="D71" s="97" t="s">
        <v>127</v>
      </c>
    </row>
    <row r="72" spans="1:4">
      <c r="A72" s="31" t="s">
        <v>64</v>
      </c>
      <c r="B72" s="75" t="s">
        <v>200</v>
      </c>
      <c r="C72" s="75">
        <v>4</v>
      </c>
      <c r="D72" s="97" t="s">
        <v>127</v>
      </c>
    </row>
    <row r="73" spans="1:4">
      <c r="A73" s="31" t="s">
        <v>65</v>
      </c>
      <c r="B73" s="75" t="s">
        <v>200</v>
      </c>
      <c r="C73" s="75">
        <v>4</v>
      </c>
      <c r="D73" s="97" t="s">
        <v>127</v>
      </c>
    </row>
    <row r="74" spans="1:4">
      <c r="A74" s="31" t="s">
        <v>66</v>
      </c>
      <c r="B74" s="75"/>
      <c r="C74" s="75"/>
      <c r="D74" s="97"/>
    </row>
    <row r="75" spans="1:4">
      <c r="A75" s="31" t="s">
        <v>67</v>
      </c>
      <c r="B75" s="75" t="s">
        <v>200</v>
      </c>
      <c r="C75" s="75">
        <v>4</v>
      </c>
      <c r="D75" s="97" t="s">
        <v>127</v>
      </c>
    </row>
    <row r="76" spans="1:4">
      <c r="A76" s="31" t="s">
        <v>68</v>
      </c>
      <c r="B76" s="75" t="s">
        <v>200</v>
      </c>
      <c r="C76" s="75">
        <v>4</v>
      </c>
      <c r="D76" s="97" t="s">
        <v>127</v>
      </c>
    </row>
    <row r="77" spans="1:4">
      <c r="A77" s="31" t="s">
        <v>69</v>
      </c>
      <c r="B77" s="75" t="s">
        <v>200</v>
      </c>
      <c r="C77" s="75">
        <v>4</v>
      </c>
      <c r="D77" s="97" t="s">
        <v>127</v>
      </c>
    </row>
    <row r="78" spans="1:4">
      <c r="A78" s="31" t="s">
        <v>70</v>
      </c>
      <c r="B78" s="75" t="s">
        <v>200</v>
      </c>
      <c r="C78" s="75">
        <v>4</v>
      </c>
      <c r="D78" s="97" t="s">
        <v>127</v>
      </c>
    </row>
    <row r="79" spans="1:4">
      <c r="A79" s="31" t="s">
        <v>118</v>
      </c>
      <c r="B79" s="75" t="s">
        <v>200</v>
      </c>
      <c r="C79" s="75">
        <v>4</v>
      </c>
      <c r="D79" s="97" t="s">
        <v>127</v>
      </c>
    </row>
    <row r="80" spans="1:4">
      <c r="A80" s="31" t="s">
        <v>72</v>
      </c>
      <c r="B80" s="75" t="s">
        <v>200</v>
      </c>
      <c r="C80" s="75">
        <v>4</v>
      </c>
      <c r="D80" s="97" t="s">
        <v>127</v>
      </c>
    </row>
    <row r="81" spans="1:4">
      <c r="A81" s="31" t="s">
        <v>73</v>
      </c>
      <c r="B81" s="75" t="s">
        <v>200</v>
      </c>
      <c r="C81" s="75">
        <v>4</v>
      </c>
      <c r="D81" s="97" t="s">
        <v>127</v>
      </c>
    </row>
    <row r="82" spans="1:4">
      <c r="A82" s="31" t="s">
        <v>74</v>
      </c>
      <c r="B82" s="75" t="s">
        <v>200</v>
      </c>
      <c r="C82" s="75">
        <v>4</v>
      </c>
      <c r="D82" s="97" t="s">
        <v>127</v>
      </c>
    </row>
    <row r="83" spans="1:4">
      <c r="A83" s="31" t="s">
        <v>75</v>
      </c>
      <c r="B83" s="75" t="s">
        <v>200</v>
      </c>
      <c r="C83" s="75">
        <v>4</v>
      </c>
      <c r="D83" s="97" t="s">
        <v>127</v>
      </c>
    </row>
    <row r="84" spans="1:4">
      <c r="A84" s="31" t="s">
        <v>76</v>
      </c>
      <c r="B84" s="75" t="s">
        <v>200</v>
      </c>
      <c r="C84" s="75">
        <v>4</v>
      </c>
      <c r="D84" s="97" t="s">
        <v>127</v>
      </c>
    </row>
    <row r="85" spans="1:4">
      <c r="A85" s="31" t="s">
        <v>77</v>
      </c>
      <c r="B85" s="75" t="s">
        <v>200</v>
      </c>
      <c r="C85" s="75">
        <v>4</v>
      </c>
      <c r="D85" s="97" t="s">
        <v>127</v>
      </c>
    </row>
    <row r="86" spans="1:4">
      <c r="A86" s="31" t="s">
        <v>78</v>
      </c>
      <c r="B86" s="75"/>
      <c r="C86" s="75"/>
      <c r="D86" s="97"/>
    </row>
    <row r="87" spans="1:4">
      <c r="A87" s="31" t="s">
        <v>79</v>
      </c>
      <c r="B87" s="75" t="s">
        <v>200</v>
      </c>
      <c r="C87" s="75">
        <v>4</v>
      </c>
      <c r="D87" s="97" t="s">
        <v>127</v>
      </c>
    </row>
    <row r="88" spans="1:4">
      <c r="A88" s="31" t="s">
        <v>80</v>
      </c>
      <c r="B88" s="75" t="s">
        <v>200</v>
      </c>
      <c r="C88" s="75">
        <v>4</v>
      </c>
      <c r="D88" s="97" t="s">
        <v>127</v>
      </c>
    </row>
    <row r="89" spans="1:4">
      <c r="A89" s="31" t="s">
        <v>81</v>
      </c>
      <c r="B89" s="75" t="s">
        <v>200</v>
      </c>
      <c r="C89" s="75">
        <v>4</v>
      </c>
      <c r="D89" s="97" t="s">
        <v>127</v>
      </c>
    </row>
    <row r="90" spans="1:4">
      <c r="A90" s="31" t="s">
        <v>82</v>
      </c>
      <c r="B90" s="75"/>
      <c r="C90" s="75"/>
      <c r="D90" s="97"/>
    </row>
    <row r="91" spans="1:4">
      <c r="A91" s="31" t="s">
        <v>83</v>
      </c>
      <c r="B91" s="75"/>
      <c r="C91" s="75"/>
      <c r="D91" s="97"/>
    </row>
    <row r="92" spans="1:4">
      <c r="A92" s="31" t="s">
        <v>84</v>
      </c>
      <c r="B92" s="75" t="s">
        <v>200</v>
      </c>
      <c r="C92" s="75">
        <v>4</v>
      </c>
      <c r="D92" s="97" t="s">
        <v>127</v>
      </c>
    </row>
    <row r="93" spans="1:4">
      <c r="A93" s="31" t="s">
        <v>85</v>
      </c>
      <c r="B93" s="75" t="s">
        <v>200</v>
      </c>
      <c r="C93" s="75">
        <v>2</v>
      </c>
      <c r="D93" s="97" t="s">
        <v>127</v>
      </c>
    </row>
    <row r="94" spans="1:4">
      <c r="A94" s="31" t="s">
        <v>86</v>
      </c>
      <c r="B94" s="75"/>
      <c r="C94" s="75"/>
      <c r="D94" s="97"/>
    </row>
    <row r="95" spans="1:4">
      <c r="A95" s="31" t="s">
        <v>87</v>
      </c>
      <c r="B95" s="75"/>
      <c r="C95" s="75"/>
      <c r="D95" s="97"/>
    </row>
    <row r="96" spans="1:4">
      <c r="A96" s="31" t="s">
        <v>88</v>
      </c>
      <c r="B96" s="75" t="s">
        <v>200</v>
      </c>
      <c r="C96" s="75">
        <v>4</v>
      </c>
      <c r="D96" s="97" t="s">
        <v>127</v>
      </c>
    </row>
    <row r="97" spans="1:4">
      <c r="A97" s="31" t="s">
        <v>89</v>
      </c>
      <c r="B97" s="75" t="s">
        <v>200</v>
      </c>
      <c r="C97" s="75">
        <v>4</v>
      </c>
      <c r="D97" s="97" t="s">
        <v>127</v>
      </c>
    </row>
    <row r="98" spans="1:4">
      <c r="A98" s="31" t="s">
        <v>90</v>
      </c>
      <c r="B98" s="75" t="s">
        <v>200</v>
      </c>
      <c r="C98" s="75">
        <v>4</v>
      </c>
      <c r="D98" s="97" t="s">
        <v>127</v>
      </c>
    </row>
    <row r="99" spans="1:4">
      <c r="A99" s="31" t="s">
        <v>91</v>
      </c>
      <c r="B99" s="75" t="s">
        <v>200</v>
      </c>
      <c r="C99" s="75">
        <v>4</v>
      </c>
      <c r="D99" s="97" t="s">
        <v>127</v>
      </c>
    </row>
    <row r="100" spans="1:4">
      <c r="A100" s="31" t="s">
        <v>92</v>
      </c>
      <c r="B100" s="75" t="s">
        <v>200</v>
      </c>
      <c r="C100" s="75">
        <v>4</v>
      </c>
      <c r="D100" s="97" t="s">
        <v>127</v>
      </c>
    </row>
    <row r="101" spans="1:4">
      <c r="A101" s="31" t="s">
        <v>93</v>
      </c>
      <c r="B101" s="75" t="s">
        <v>200</v>
      </c>
      <c r="C101" s="75">
        <v>4</v>
      </c>
      <c r="D101" s="97" t="s">
        <v>127</v>
      </c>
    </row>
    <row r="102" spans="1:4">
      <c r="A102" s="31" t="s">
        <v>94</v>
      </c>
      <c r="B102" s="75" t="s">
        <v>200</v>
      </c>
      <c r="C102" s="75">
        <v>4</v>
      </c>
      <c r="D102" s="97" t="s">
        <v>127</v>
      </c>
    </row>
    <row r="103" spans="1:4">
      <c r="A103" s="31" t="s">
        <v>95</v>
      </c>
      <c r="B103" s="75" t="s">
        <v>200</v>
      </c>
      <c r="C103" s="75">
        <v>4</v>
      </c>
      <c r="D103" s="97" t="s">
        <v>127</v>
      </c>
    </row>
    <row r="104" spans="1:4">
      <c r="A104" s="31" t="s">
        <v>96</v>
      </c>
      <c r="B104" s="75" t="s">
        <v>200</v>
      </c>
      <c r="C104" s="75">
        <v>4</v>
      </c>
      <c r="D104" s="97" t="s">
        <v>127</v>
      </c>
    </row>
    <row r="105" spans="1:4">
      <c r="A105" s="31" t="s">
        <v>97</v>
      </c>
      <c r="B105" s="75"/>
      <c r="C105" s="75"/>
      <c r="D105" s="97"/>
    </row>
    <row r="106" spans="1:4">
      <c r="A106" s="31" t="s">
        <v>98</v>
      </c>
      <c r="B106" s="75" t="s">
        <v>200</v>
      </c>
      <c r="C106" s="75">
        <v>4</v>
      </c>
      <c r="D106" s="97" t="s">
        <v>127</v>
      </c>
    </row>
    <row r="107" spans="1:4">
      <c r="A107" s="31" t="s">
        <v>99</v>
      </c>
      <c r="B107" s="75" t="s">
        <v>200</v>
      </c>
      <c r="C107" s="75">
        <v>4</v>
      </c>
      <c r="D107" s="97" t="s">
        <v>127</v>
      </c>
    </row>
    <row r="108" spans="1:4">
      <c r="A108" s="31" t="s">
        <v>100</v>
      </c>
      <c r="B108" s="75" t="s">
        <v>200</v>
      </c>
      <c r="C108" s="75">
        <v>4</v>
      </c>
      <c r="D108" s="97" t="s">
        <v>127</v>
      </c>
    </row>
    <row r="109" spans="1:4">
      <c r="A109" s="31" t="s">
        <v>101</v>
      </c>
      <c r="B109" s="75" t="s">
        <v>200</v>
      </c>
      <c r="C109" s="75">
        <v>4</v>
      </c>
      <c r="D109" s="97" t="s">
        <v>127</v>
      </c>
    </row>
    <row r="110" spans="1:4">
      <c r="A110" s="31" t="s">
        <v>102</v>
      </c>
      <c r="B110" s="75" t="s">
        <v>200</v>
      </c>
      <c r="C110" s="75">
        <v>4</v>
      </c>
      <c r="D110" s="97" t="s">
        <v>127</v>
      </c>
    </row>
    <row r="111" spans="1:4" ht="15.75" thickBot="1">
      <c r="A111" s="38" t="s">
        <v>103</v>
      </c>
      <c r="B111" s="133"/>
      <c r="C111" s="133"/>
      <c r="D111" s="99"/>
    </row>
    <row r="115" spans="1:3" ht="15.75" thickBot="1"/>
    <row r="116" spans="1:3" ht="30">
      <c r="B116" s="142" t="s">
        <v>170</v>
      </c>
      <c r="C116" s="144" t="s">
        <v>356</v>
      </c>
    </row>
    <row r="117" spans="1:3" ht="15.75" thickBot="1">
      <c r="A117" s="1"/>
      <c r="B117" s="160" t="s">
        <v>119</v>
      </c>
      <c r="C117" s="161" t="s">
        <v>288</v>
      </c>
    </row>
    <row r="118" spans="1:3" s="1" customFormat="1">
      <c r="A118" s="176" t="s">
        <v>120</v>
      </c>
      <c r="B118" s="199">
        <f>SUM(B119:B121)</f>
        <v>67</v>
      </c>
      <c r="C118" s="200">
        <v>54.091909535635089</v>
      </c>
    </row>
    <row r="119" spans="1:3">
      <c r="A119" s="163" t="s">
        <v>117</v>
      </c>
      <c r="B119" s="75">
        <v>37</v>
      </c>
      <c r="C119" s="201">
        <v>14.120314615327116</v>
      </c>
    </row>
    <row r="120" spans="1:3">
      <c r="A120" s="163" t="s">
        <v>116</v>
      </c>
      <c r="B120" s="75">
        <v>12</v>
      </c>
      <c r="C120" s="201">
        <v>4.5923206617885235</v>
      </c>
    </row>
    <row r="121" spans="1:3" ht="15.75" thickBot="1">
      <c r="A121" s="165" t="s">
        <v>115</v>
      </c>
      <c r="B121" s="133">
        <v>18</v>
      </c>
      <c r="C121" s="202">
        <v>35.379274258519452</v>
      </c>
    </row>
    <row r="122" spans="1:3">
      <c r="A122" s="13"/>
    </row>
  </sheetData>
  <pageMargins left="0.7" right="0.7" top="0.78740157499999996" bottom="0.78740157499999996" header="0.3" footer="0.3"/>
</worksheet>
</file>

<file path=xl/worksheets/sheet17.xml><?xml version="1.0" encoding="utf-8"?>
<worksheet xmlns="http://schemas.openxmlformats.org/spreadsheetml/2006/main" xmlns:r="http://schemas.openxmlformats.org/officeDocument/2006/relationships">
  <dimension ref="A1:E122"/>
  <sheetViews>
    <sheetView topLeftCell="A104" workbookViewId="0">
      <selection activeCell="E127" sqref="E127"/>
    </sheetView>
  </sheetViews>
  <sheetFormatPr baseColWidth="10" defaultRowHeight="15"/>
  <cols>
    <col min="1" max="1" width="27.7109375" customWidth="1"/>
    <col min="2" max="2" width="7.85546875" bestFit="1" customWidth="1"/>
    <col min="3" max="5" width="27" customWidth="1"/>
  </cols>
  <sheetData>
    <row r="1" spans="1:5">
      <c r="A1" s="1" t="s">
        <v>359</v>
      </c>
      <c r="B1" s="1"/>
    </row>
    <row r="2" spans="1:5" ht="15.75">
      <c r="A2" s="1" t="s">
        <v>331</v>
      </c>
      <c r="B2" s="59">
        <v>200123</v>
      </c>
    </row>
    <row r="3" spans="1:5" ht="15.75">
      <c r="A3" s="1"/>
      <c r="B3" s="59"/>
    </row>
    <row r="4" spans="1:5" ht="15.75">
      <c r="A4" s="1"/>
      <c r="B4" s="59"/>
    </row>
    <row r="5" spans="1:5" ht="16.5" thickBot="1">
      <c r="A5" s="1"/>
      <c r="B5" s="59"/>
    </row>
    <row r="6" spans="1:5" ht="30.75" thickBot="1">
      <c r="A6" s="124" t="s">
        <v>0</v>
      </c>
      <c r="B6" s="148"/>
      <c r="C6" s="127" t="s">
        <v>338</v>
      </c>
      <c r="D6" s="127" t="s">
        <v>360</v>
      </c>
      <c r="E6" s="128" t="s">
        <v>138</v>
      </c>
    </row>
    <row r="7" spans="1:5">
      <c r="A7" s="186" t="s">
        <v>2</v>
      </c>
      <c r="B7" s="187"/>
      <c r="C7" s="188" t="s">
        <v>0</v>
      </c>
      <c r="D7" s="188">
        <v>0</v>
      </c>
      <c r="E7" s="189" t="s">
        <v>129</v>
      </c>
    </row>
    <row r="8" spans="1:5">
      <c r="A8" s="190" t="s">
        <v>3</v>
      </c>
      <c r="B8" s="159"/>
      <c r="C8" s="141"/>
      <c r="D8" s="141"/>
      <c r="E8" s="140"/>
    </row>
    <row r="9" spans="1:5">
      <c r="A9" s="190" t="s">
        <v>12</v>
      </c>
      <c r="B9" s="159"/>
      <c r="C9" s="141" t="s">
        <v>0</v>
      </c>
      <c r="D9" s="141">
        <v>0</v>
      </c>
      <c r="E9" s="140" t="s">
        <v>129</v>
      </c>
    </row>
    <row r="10" spans="1:5">
      <c r="A10" s="190" t="s">
        <v>13</v>
      </c>
      <c r="B10" s="159" t="s">
        <v>142</v>
      </c>
      <c r="C10" s="141" t="s">
        <v>0</v>
      </c>
      <c r="D10" s="141">
        <v>2</v>
      </c>
      <c r="E10" s="140" t="s">
        <v>127</v>
      </c>
    </row>
    <row r="11" spans="1:5">
      <c r="A11" s="190" t="s">
        <v>14</v>
      </c>
      <c r="B11" s="159"/>
      <c r="C11" s="141" t="s">
        <v>105</v>
      </c>
      <c r="D11" s="141">
        <v>13</v>
      </c>
      <c r="E11" s="140" t="s">
        <v>124</v>
      </c>
    </row>
    <row r="12" spans="1:5">
      <c r="A12" s="190" t="s">
        <v>15</v>
      </c>
      <c r="B12" s="159"/>
      <c r="C12" s="141" t="s">
        <v>0</v>
      </c>
      <c r="D12" s="141">
        <v>0</v>
      </c>
      <c r="E12" s="140" t="s">
        <v>129</v>
      </c>
    </row>
    <row r="13" spans="1:5">
      <c r="A13" s="190" t="s">
        <v>16</v>
      </c>
      <c r="B13" s="159"/>
      <c r="C13" s="141" t="s">
        <v>0</v>
      </c>
      <c r="D13" s="141">
        <v>0</v>
      </c>
      <c r="E13" s="140" t="s">
        <v>129</v>
      </c>
    </row>
    <row r="14" spans="1:5">
      <c r="A14" s="190" t="s">
        <v>17</v>
      </c>
      <c r="B14" s="159"/>
      <c r="C14" s="141" t="s">
        <v>0</v>
      </c>
      <c r="D14" s="141">
        <v>3</v>
      </c>
      <c r="E14" s="140" t="s">
        <v>124</v>
      </c>
    </row>
    <row r="15" spans="1:5">
      <c r="A15" s="190" t="s">
        <v>18</v>
      </c>
      <c r="B15" s="159"/>
      <c r="C15" s="141"/>
      <c r="D15" s="141"/>
      <c r="E15" s="140"/>
    </row>
    <row r="16" spans="1:5">
      <c r="A16" s="190" t="s">
        <v>19</v>
      </c>
      <c r="B16" s="159"/>
      <c r="C16" s="141" t="s">
        <v>0</v>
      </c>
      <c r="D16" s="141">
        <v>2</v>
      </c>
      <c r="E16" s="140" t="s">
        <v>124</v>
      </c>
    </row>
    <row r="17" spans="1:5">
      <c r="A17" s="190" t="s">
        <v>21</v>
      </c>
      <c r="B17" s="159"/>
      <c r="C17" s="141" t="s">
        <v>0</v>
      </c>
      <c r="D17" s="141">
        <v>2</v>
      </c>
      <c r="E17" s="140" t="s">
        <v>124</v>
      </c>
    </row>
    <row r="18" spans="1:5">
      <c r="A18" s="190" t="s">
        <v>22</v>
      </c>
      <c r="B18" s="159"/>
      <c r="C18" s="141" t="s">
        <v>0</v>
      </c>
      <c r="D18" s="141">
        <v>3</v>
      </c>
      <c r="E18" s="140" t="s">
        <v>124</v>
      </c>
    </row>
    <row r="19" spans="1:5">
      <c r="A19" s="190" t="s">
        <v>23</v>
      </c>
      <c r="B19" s="159"/>
      <c r="C19" s="141"/>
      <c r="D19" s="141"/>
      <c r="E19" s="140"/>
    </row>
    <row r="20" spans="1:5">
      <c r="A20" s="190" t="s">
        <v>24</v>
      </c>
      <c r="B20" s="159"/>
      <c r="C20" s="141"/>
      <c r="D20" s="141"/>
      <c r="E20" s="140"/>
    </row>
    <row r="21" spans="1:5">
      <c r="A21" s="190" t="s">
        <v>25</v>
      </c>
      <c r="B21" s="159"/>
      <c r="C21" s="141" t="s">
        <v>0</v>
      </c>
      <c r="D21" s="141">
        <v>0</v>
      </c>
      <c r="E21" s="140" t="s">
        <v>129</v>
      </c>
    </row>
    <row r="22" spans="1:5">
      <c r="A22" s="190" t="s">
        <v>26</v>
      </c>
      <c r="B22" s="159"/>
      <c r="C22" s="141" t="s">
        <v>0</v>
      </c>
      <c r="D22" s="141">
        <v>3</v>
      </c>
      <c r="E22" s="140" t="s">
        <v>124</v>
      </c>
    </row>
    <row r="23" spans="1:5">
      <c r="A23" s="190" t="s">
        <v>27</v>
      </c>
      <c r="B23" s="159"/>
      <c r="C23" s="141" t="s">
        <v>0</v>
      </c>
      <c r="D23" s="141">
        <v>12</v>
      </c>
      <c r="E23" s="140" t="s">
        <v>124</v>
      </c>
    </row>
    <row r="24" spans="1:5">
      <c r="A24" s="190" t="s">
        <v>28</v>
      </c>
      <c r="B24" s="159"/>
      <c r="C24" s="141"/>
      <c r="D24" s="141"/>
      <c r="E24" s="140"/>
    </row>
    <row r="25" spans="1:5">
      <c r="A25" s="190" t="s">
        <v>29</v>
      </c>
      <c r="B25" s="159"/>
      <c r="C25" s="141" t="s">
        <v>0</v>
      </c>
      <c r="D25" s="141">
        <v>9</v>
      </c>
      <c r="E25" s="140" t="s">
        <v>124</v>
      </c>
    </row>
    <row r="26" spans="1:5">
      <c r="A26" s="190" t="s">
        <v>30</v>
      </c>
      <c r="B26" s="159"/>
      <c r="C26" s="141" t="s">
        <v>0</v>
      </c>
      <c r="D26" s="141">
        <v>6</v>
      </c>
      <c r="E26" s="140" t="s">
        <v>124</v>
      </c>
    </row>
    <row r="27" spans="1:5">
      <c r="A27" s="190" t="s">
        <v>31</v>
      </c>
      <c r="B27" s="159"/>
      <c r="C27" s="141" t="s">
        <v>0</v>
      </c>
      <c r="D27" s="141">
        <v>0</v>
      </c>
      <c r="E27" s="140" t="s">
        <v>129</v>
      </c>
    </row>
    <row r="28" spans="1:5">
      <c r="A28" s="190" t="s">
        <v>32</v>
      </c>
      <c r="B28" s="159"/>
      <c r="C28" s="141" t="s">
        <v>0</v>
      </c>
      <c r="D28" s="141">
        <v>26</v>
      </c>
      <c r="E28" s="140" t="s">
        <v>124</v>
      </c>
    </row>
    <row r="29" spans="1:5">
      <c r="A29" s="190" t="s">
        <v>33</v>
      </c>
      <c r="B29" s="159"/>
      <c r="C29" s="141"/>
      <c r="D29" s="141"/>
      <c r="E29" s="140"/>
    </row>
    <row r="30" spans="1:5">
      <c r="A30" s="190" t="s">
        <v>34</v>
      </c>
      <c r="B30" s="159"/>
      <c r="C30" s="141"/>
      <c r="D30" s="141"/>
      <c r="E30" s="140"/>
    </row>
    <row r="31" spans="1:5">
      <c r="A31" s="190" t="s">
        <v>35</v>
      </c>
      <c r="B31" s="159"/>
      <c r="C31" s="141" t="s">
        <v>0</v>
      </c>
      <c r="D31" s="141">
        <v>3</v>
      </c>
      <c r="E31" s="140" t="s">
        <v>124</v>
      </c>
    </row>
    <row r="32" spans="1:5">
      <c r="A32" s="190" t="s">
        <v>36</v>
      </c>
      <c r="B32" s="159"/>
      <c r="C32" s="141" t="s">
        <v>0</v>
      </c>
      <c r="D32" s="141">
        <v>6</v>
      </c>
      <c r="E32" s="140" t="s">
        <v>127</v>
      </c>
    </row>
    <row r="33" spans="1:5">
      <c r="A33" s="190" t="s">
        <v>37</v>
      </c>
      <c r="B33" s="159"/>
      <c r="C33" s="141" t="s">
        <v>0</v>
      </c>
      <c r="D33" s="141">
        <v>2</v>
      </c>
      <c r="E33" s="140" t="s">
        <v>127</v>
      </c>
    </row>
    <row r="34" spans="1:5">
      <c r="A34" s="190" t="s">
        <v>38</v>
      </c>
      <c r="B34" s="159"/>
      <c r="C34" s="141" t="s">
        <v>0</v>
      </c>
      <c r="D34" s="141">
        <v>0</v>
      </c>
      <c r="E34" s="140" t="s">
        <v>129</v>
      </c>
    </row>
    <row r="35" spans="1:5">
      <c r="A35" s="190" t="s">
        <v>39</v>
      </c>
      <c r="B35" s="159"/>
      <c r="C35" s="141" t="s">
        <v>0</v>
      </c>
      <c r="D35" s="141">
        <v>0</v>
      </c>
      <c r="E35" s="140" t="s">
        <v>129</v>
      </c>
    </row>
    <row r="36" spans="1:5">
      <c r="A36" s="190" t="s">
        <v>40</v>
      </c>
      <c r="B36" s="159"/>
      <c r="C36" s="141" t="s">
        <v>0</v>
      </c>
      <c r="D36" s="141">
        <v>2</v>
      </c>
      <c r="E36" s="140" t="s">
        <v>127</v>
      </c>
    </row>
    <row r="37" spans="1:5">
      <c r="A37" s="190" t="s">
        <v>41</v>
      </c>
      <c r="B37" s="159"/>
      <c r="C37" s="141"/>
      <c r="D37" s="141"/>
      <c r="E37" s="140"/>
    </row>
    <row r="38" spans="1:5">
      <c r="A38" s="190" t="s">
        <v>42</v>
      </c>
      <c r="B38" s="159"/>
      <c r="C38" s="141" t="s">
        <v>0</v>
      </c>
      <c r="D38" s="141">
        <v>0</v>
      </c>
      <c r="E38" s="140" t="s">
        <v>129</v>
      </c>
    </row>
    <row r="39" spans="1:5">
      <c r="A39" s="190" t="s">
        <v>43</v>
      </c>
      <c r="B39" s="159"/>
      <c r="C39" s="141" t="s">
        <v>105</v>
      </c>
      <c r="D39" s="141">
        <v>13</v>
      </c>
      <c r="E39" s="140" t="s">
        <v>124</v>
      </c>
    </row>
    <row r="40" spans="1:5">
      <c r="A40" s="190" t="s">
        <v>44</v>
      </c>
      <c r="B40" s="159"/>
      <c r="C40" s="141"/>
      <c r="D40" s="141"/>
      <c r="E40" s="140"/>
    </row>
    <row r="41" spans="1:5">
      <c r="A41" s="190" t="s">
        <v>45</v>
      </c>
      <c r="B41" s="159"/>
      <c r="C41" s="141"/>
      <c r="D41" s="141"/>
      <c r="E41" s="140"/>
    </row>
    <row r="42" spans="1:5">
      <c r="A42" s="190" t="s">
        <v>46</v>
      </c>
      <c r="B42" s="159"/>
      <c r="C42" s="141" t="s">
        <v>0</v>
      </c>
      <c r="D42" s="141">
        <v>4</v>
      </c>
      <c r="E42" s="140" t="s">
        <v>124</v>
      </c>
    </row>
    <row r="43" spans="1:5">
      <c r="A43" s="190" t="s">
        <v>49</v>
      </c>
      <c r="B43" s="159" t="s">
        <v>145</v>
      </c>
      <c r="C43" s="141" t="s">
        <v>201</v>
      </c>
      <c r="D43" s="203" t="s">
        <v>202</v>
      </c>
      <c r="E43" s="140"/>
    </row>
    <row r="44" spans="1:5">
      <c r="A44" s="190" t="s">
        <v>47</v>
      </c>
      <c r="B44" s="159"/>
      <c r="C44" s="141" t="s">
        <v>0</v>
      </c>
      <c r="D44" s="141">
        <v>0</v>
      </c>
      <c r="E44" s="140" t="s">
        <v>129</v>
      </c>
    </row>
    <row r="45" spans="1:5">
      <c r="A45" s="190" t="s">
        <v>20</v>
      </c>
      <c r="B45" s="159"/>
      <c r="C45" s="141" t="s">
        <v>0</v>
      </c>
      <c r="D45" s="141">
        <v>4</v>
      </c>
      <c r="E45" s="140" t="s">
        <v>127</v>
      </c>
    </row>
    <row r="46" spans="1:5">
      <c r="A46" s="190" t="s">
        <v>48</v>
      </c>
      <c r="B46" s="159"/>
      <c r="C46" s="141" t="s">
        <v>0</v>
      </c>
      <c r="D46" s="141">
        <v>12</v>
      </c>
      <c r="E46" s="140" t="s">
        <v>124</v>
      </c>
    </row>
    <row r="47" spans="1:5">
      <c r="A47" s="190" t="s">
        <v>50</v>
      </c>
      <c r="B47" s="159"/>
      <c r="C47" s="141"/>
      <c r="D47" s="141"/>
      <c r="E47" s="140"/>
    </row>
    <row r="48" spans="1:5">
      <c r="A48" s="190" t="s">
        <v>51</v>
      </c>
      <c r="B48" s="159"/>
      <c r="C48" s="141" t="s">
        <v>0</v>
      </c>
      <c r="D48" s="141">
        <v>52</v>
      </c>
      <c r="E48" s="140" t="s">
        <v>124</v>
      </c>
    </row>
    <row r="49" spans="1:5">
      <c r="A49" s="190" t="s">
        <v>52</v>
      </c>
      <c r="B49" s="159"/>
      <c r="C49" s="141" t="s">
        <v>131</v>
      </c>
      <c r="D49" s="141">
        <v>0</v>
      </c>
      <c r="E49" s="140" t="s">
        <v>129</v>
      </c>
    </row>
    <row r="50" spans="1:5">
      <c r="A50" s="190" t="s">
        <v>53</v>
      </c>
      <c r="B50" s="159"/>
      <c r="C50" s="141" t="s">
        <v>105</v>
      </c>
      <c r="D50" s="141">
        <v>13</v>
      </c>
      <c r="E50" s="140" t="s">
        <v>124</v>
      </c>
    </row>
    <row r="51" spans="1:5">
      <c r="A51" s="190" t="s">
        <v>54</v>
      </c>
      <c r="B51" s="159"/>
      <c r="C51" s="141"/>
      <c r="D51" s="141"/>
      <c r="E51" s="140"/>
    </row>
    <row r="52" spans="1:5">
      <c r="A52" s="190" t="s">
        <v>4</v>
      </c>
      <c r="B52" s="159"/>
      <c r="C52" s="141" t="s">
        <v>105</v>
      </c>
      <c r="D52" s="141">
        <v>13</v>
      </c>
      <c r="E52" s="140" t="s">
        <v>124</v>
      </c>
    </row>
    <row r="53" spans="1:5">
      <c r="A53" s="190" t="s">
        <v>5</v>
      </c>
      <c r="B53" s="159"/>
      <c r="C53" s="141" t="s">
        <v>105</v>
      </c>
      <c r="D53" s="141">
        <v>13</v>
      </c>
      <c r="E53" s="140" t="s">
        <v>124</v>
      </c>
    </row>
    <row r="54" spans="1:5">
      <c r="A54" s="190" t="s">
        <v>6</v>
      </c>
      <c r="B54" s="159"/>
      <c r="C54" s="141" t="s">
        <v>0</v>
      </c>
      <c r="D54" s="141">
        <v>2</v>
      </c>
      <c r="E54" s="140" t="s">
        <v>124</v>
      </c>
    </row>
    <row r="55" spans="1:5">
      <c r="A55" s="190" t="s">
        <v>7</v>
      </c>
      <c r="B55" s="159"/>
      <c r="C55" s="141" t="s">
        <v>0</v>
      </c>
      <c r="D55" s="141">
        <v>8</v>
      </c>
      <c r="E55" s="140" t="s">
        <v>124</v>
      </c>
    </row>
    <row r="56" spans="1:5">
      <c r="A56" s="190" t="s">
        <v>8</v>
      </c>
      <c r="B56" s="159"/>
      <c r="C56" s="141"/>
      <c r="D56" s="141"/>
      <c r="E56" s="140"/>
    </row>
    <row r="57" spans="1:5">
      <c r="A57" s="190" t="s">
        <v>9</v>
      </c>
      <c r="B57" s="159"/>
      <c r="C57" s="141" t="s">
        <v>0</v>
      </c>
      <c r="D57" s="141">
        <v>0</v>
      </c>
      <c r="E57" s="140" t="s">
        <v>129</v>
      </c>
    </row>
    <row r="58" spans="1:5">
      <c r="A58" s="190" t="s">
        <v>10</v>
      </c>
      <c r="B58" s="159"/>
      <c r="C58" s="141"/>
      <c r="D58" s="141"/>
      <c r="E58" s="140"/>
    </row>
    <row r="59" spans="1:5">
      <c r="A59" s="190" t="s">
        <v>11</v>
      </c>
      <c r="B59" s="159"/>
      <c r="C59" s="141" t="s">
        <v>0</v>
      </c>
      <c r="D59" s="141">
        <v>2</v>
      </c>
      <c r="E59" s="140" t="s">
        <v>124</v>
      </c>
    </row>
    <row r="60" spans="1:5">
      <c r="A60" s="190" t="s">
        <v>55</v>
      </c>
      <c r="B60" s="159"/>
      <c r="C60" s="141" t="s">
        <v>0</v>
      </c>
      <c r="D60" s="141">
        <v>0</v>
      </c>
      <c r="E60" s="140" t="s">
        <v>129</v>
      </c>
    </row>
    <row r="61" spans="1:5">
      <c r="A61" s="190" t="s">
        <v>56</v>
      </c>
      <c r="B61" s="159"/>
      <c r="C61" s="141" t="s">
        <v>105</v>
      </c>
      <c r="D61" s="141">
        <v>13</v>
      </c>
      <c r="E61" s="140" t="s">
        <v>124</v>
      </c>
    </row>
    <row r="62" spans="1:5">
      <c r="A62" s="190" t="s">
        <v>57</v>
      </c>
      <c r="B62" s="159"/>
      <c r="C62" s="141"/>
      <c r="D62" s="141"/>
      <c r="E62" s="140"/>
    </row>
    <row r="63" spans="1:5">
      <c r="A63" s="190" t="s">
        <v>58</v>
      </c>
      <c r="B63" s="159"/>
      <c r="C63" s="141"/>
      <c r="D63" s="141"/>
      <c r="E63" s="140"/>
    </row>
    <row r="64" spans="1:5">
      <c r="A64" s="190" t="s">
        <v>59</v>
      </c>
      <c r="B64" s="159"/>
      <c r="C64" s="141" t="s">
        <v>0</v>
      </c>
      <c r="D64" s="141">
        <v>0</v>
      </c>
      <c r="E64" s="140" t="s">
        <v>129</v>
      </c>
    </row>
    <row r="65" spans="1:5">
      <c r="A65" s="190" t="s">
        <v>60</v>
      </c>
      <c r="B65" s="159"/>
      <c r="C65" s="141"/>
      <c r="D65" s="141"/>
      <c r="E65" s="140"/>
    </row>
    <row r="66" spans="1:5">
      <c r="A66" s="190" t="s">
        <v>61</v>
      </c>
      <c r="B66" s="159"/>
      <c r="C66" s="141" t="s">
        <v>0</v>
      </c>
      <c r="D66" s="141">
        <v>0</v>
      </c>
      <c r="E66" s="140" t="s">
        <v>129</v>
      </c>
    </row>
    <row r="67" spans="1:5">
      <c r="A67" s="190" t="s">
        <v>62</v>
      </c>
      <c r="B67" s="159"/>
      <c r="C67" s="141" t="s">
        <v>0</v>
      </c>
      <c r="D67" s="141">
        <v>24</v>
      </c>
      <c r="E67" s="140" t="s">
        <v>124</v>
      </c>
    </row>
    <row r="68" spans="1:5">
      <c r="A68" s="190" t="s">
        <v>63</v>
      </c>
      <c r="B68" s="159"/>
      <c r="C68" s="141" t="s">
        <v>0</v>
      </c>
      <c r="D68" s="141">
        <v>12</v>
      </c>
      <c r="E68" s="140" t="s">
        <v>124</v>
      </c>
    </row>
    <row r="69" spans="1:5">
      <c r="A69" s="190" t="s">
        <v>64</v>
      </c>
      <c r="B69" s="159"/>
      <c r="C69" s="141" t="s">
        <v>0</v>
      </c>
      <c r="D69" s="141">
        <v>0</v>
      </c>
      <c r="E69" s="140" t="s">
        <v>129</v>
      </c>
    </row>
    <row r="70" spans="1:5">
      <c r="A70" s="190" t="s">
        <v>65</v>
      </c>
      <c r="B70" s="159"/>
      <c r="C70" s="141"/>
      <c r="D70" s="141"/>
      <c r="E70" s="140"/>
    </row>
    <row r="71" spans="1:5">
      <c r="A71" s="190" t="s">
        <v>66</v>
      </c>
      <c r="B71" s="159"/>
      <c r="C71" s="141" t="s">
        <v>0</v>
      </c>
      <c r="D71" s="141">
        <v>12</v>
      </c>
      <c r="E71" s="140" t="s">
        <v>124</v>
      </c>
    </row>
    <row r="72" spans="1:5">
      <c r="A72" s="190" t="s">
        <v>67</v>
      </c>
      <c r="B72" s="159"/>
      <c r="C72" s="141"/>
      <c r="D72" s="141"/>
      <c r="E72" s="140"/>
    </row>
    <row r="73" spans="1:5">
      <c r="A73" s="190" t="s">
        <v>68</v>
      </c>
      <c r="B73" s="159"/>
      <c r="C73" s="141"/>
      <c r="D73" s="141"/>
      <c r="E73" s="140"/>
    </row>
    <row r="74" spans="1:5">
      <c r="A74" s="190" t="s">
        <v>69</v>
      </c>
      <c r="B74" s="159"/>
      <c r="C74" s="141" t="s">
        <v>0</v>
      </c>
      <c r="D74" s="141">
        <v>4</v>
      </c>
      <c r="E74" s="140" t="s">
        <v>127</v>
      </c>
    </row>
    <row r="75" spans="1:5">
      <c r="A75" s="190" t="s">
        <v>70</v>
      </c>
      <c r="B75" s="159"/>
      <c r="C75" s="141" t="s">
        <v>0</v>
      </c>
      <c r="D75" s="141">
        <v>0</v>
      </c>
      <c r="E75" s="140" t="s">
        <v>129</v>
      </c>
    </row>
    <row r="76" spans="1:5">
      <c r="A76" s="190" t="s">
        <v>118</v>
      </c>
      <c r="B76" s="159"/>
      <c r="C76" s="141"/>
      <c r="D76" s="141"/>
      <c r="E76" s="140"/>
    </row>
    <row r="77" spans="1:5">
      <c r="A77" s="190" t="s">
        <v>72</v>
      </c>
      <c r="B77" s="159"/>
      <c r="C77" s="141" t="s">
        <v>0</v>
      </c>
      <c r="D77" s="141">
        <v>0</v>
      </c>
      <c r="E77" s="140" t="s">
        <v>129</v>
      </c>
    </row>
    <row r="78" spans="1:5">
      <c r="A78" s="190" t="s">
        <v>73</v>
      </c>
      <c r="B78" s="159"/>
      <c r="C78" s="141"/>
      <c r="D78" s="141"/>
      <c r="E78" s="140"/>
    </row>
    <row r="79" spans="1:5">
      <c r="A79" s="190" t="s">
        <v>74</v>
      </c>
      <c r="B79" s="159"/>
      <c r="C79" s="141" t="s">
        <v>0</v>
      </c>
      <c r="D79" s="141">
        <v>0</v>
      </c>
      <c r="E79" s="140" t="s">
        <v>129</v>
      </c>
    </row>
    <row r="80" spans="1:5">
      <c r="A80" s="190" t="s">
        <v>75</v>
      </c>
      <c r="B80" s="159"/>
      <c r="C80" s="141"/>
      <c r="D80" s="141"/>
      <c r="E80" s="140"/>
    </row>
    <row r="81" spans="1:5">
      <c r="A81" s="190" t="s">
        <v>76</v>
      </c>
      <c r="B81" s="159"/>
      <c r="C81" s="141" t="s">
        <v>131</v>
      </c>
      <c r="D81" s="141">
        <v>0</v>
      </c>
      <c r="E81" s="140" t="s">
        <v>129</v>
      </c>
    </row>
    <row r="82" spans="1:5">
      <c r="A82" s="190" t="s">
        <v>77</v>
      </c>
      <c r="B82" s="159"/>
      <c r="C82" s="141" t="s">
        <v>0</v>
      </c>
      <c r="D82" s="141">
        <v>0</v>
      </c>
      <c r="E82" s="140" t="s">
        <v>129</v>
      </c>
    </row>
    <row r="83" spans="1:5">
      <c r="A83" s="190" t="s">
        <v>78</v>
      </c>
      <c r="B83" s="159"/>
      <c r="C83" s="141" t="s">
        <v>0</v>
      </c>
      <c r="D83" s="141">
        <v>12</v>
      </c>
      <c r="E83" s="140" t="s">
        <v>124</v>
      </c>
    </row>
    <row r="84" spans="1:5">
      <c r="A84" s="190" t="s">
        <v>79</v>
      </c>
      <c r="B84" s="159"/>
      <c r="C84" s="141" t="s">
        <v>0</v>
      </c>
      <c r="D84" s="141">
        <v>0</v>
      </c>
      <c r="E84" s="140" t="s">
        <v>129</v>
      </c>
    </row>
    <row r="85" spans="1:5">
      <c r="A85" s="190" t="s">
        <v>80</v>
      </c>
      <c r="B85" s="159"/>
      <c r="C85" s="141"/>
      <c r="D85" s="141"/>
      <c r="E85" s="140"/>
    </row>
    <row r="86" spans="1:5">
      <c r="A86" s="190" t="s">
        <v>81</v>
      </c>
      <c r="B86" s="159"/>
      <c r="C86" s="141"/>
      <c r="D86" s="141"/>
      <c r="E86" s="140"/>
    </row>
    <row r="87" spans="1:5">
      <c r="A87" s="190" t="s">
        <v>82</v>
      </c>
      <c r="B87" s="159"/>
      <c r="C87" s="141"/>
      <c r="D87" s="141"/>
      <c r="E87" s="140"/>
    </row>
    <row r="88" spans="1:5">
      <c r="A88" s="190" t="s">
        <v>83</v>
      </c>
      <c r="B88" s="159"/>
      <c r="C88" s="141" t="s">
        <v>0</v>
      </c>
      <c r="D88" s="141">
        <v>12</v>
      </c>
      <c r="E88" s="140" t="s">
        <v>124</v>
      </c>
    </row>
    <row r="89" spans="1:5">
      <c r="A89" s="190" t="s">
        <v>84</v>
      </c>
      <c r="B89" s="159"/>
      <c r="C89" s="141"/>
      <c r="D89" s="141"/>
      <c r="E89" s="140"/>
    </row>
    <row r="90" spans="1:5">
      <c r="A90" s="190" t="s">
        <v>85</v>
      </c>
      <c r="B90" s="159"/>
      <c r="C90" s="141" t="s">
        <v>105</v>
      </c>
      <c r="D90" s="141">
        <v>13</v>
      </c>
      <c r="E90" s="140" t="s">
        <v>124</v>
      </c>
    </row>
    <row r="91" spans="1:5">
      <c r="A91" s="190" t="s">
        <v>86</v>
      </c>
      <c r="B91" s="159"/>
      <c r="C91" s="141" t="s">
        <v>0</v>
      </c>
      <c r="D91" s="141">
        <v>12</v>
      </c>
      <c r="E91" s="140" t="s">
        <v>124</v>
      </c>
    </row>
    <row r="92" spans="1:5">
      <c r="A92" s="190" t="s">
        <v>87</v>
      </c>
      <c r="B92" s="159"/>
      <c r="C92" s="141" t="s">
        <v>0</v>
      </c>
      <c r="D92" s="141">
        <v>0</v>
      </c>
      <c r="E92" s="140" t="s">
        <v>129</v>
      </c>
    </row>
    <row r="93" spans="1:5">
      <c r="A93" s="190" t="s">
        <v>88</v>
      </c>
      <c r="B93" s="159"/>
      <c r="C93" s="141"/>
      <c r="D93" s="141"/>
      <c r="E93" s="140"/>
    </row>
    <row r="94" spans="1:5">
      <c r="A94" s="190" t="s">
        <v>89</v>
      </c>
      <c r="B94" s="159"/>
      <c r="C94" s="141"/>
      <c r="D94" s="141"/>
      <c r="E94" s="140"/>
    </row>
    <row r="95" spans="1:5">
      <c r="A95" s="190" t="s">
        <v>90</v>
      </c>
      <c r="B95" s="159"/>
      <c r="C95" s="141" t="s">
        <v>0</v>
      </c>
      <c r="D95" s="141">
        <v>2</v>
      </c>
      <c r="E95" s="140" t="s">
        <v>127</v>
      </c>
    </row>
    <row r="96" spans="1:5">
      <c r="A96" s="190" t="s">
        <v>91</v>
      </c>
      <c r="B96" s="159"/>
      <c r="C96" s="141" t="s">
        <v>0</v>
      </c>
      <c r="D96" s="141">
        <v>12</v>
      </c>
      <c r="E96" s="140" t="s">
        <v>124</v>
      </c>
    </row>
    <row r="97" spans="1:5">
      <c r="A97" s="190" t="s">
        <v>92</v>
      </c>
      <c r="B97" s="159"/>
      <c r="C97" s="141"/>
      <c r="D97" s="141"/>
      <c r="E97" s="140"/>
    </row>
    <row r="98" spans="1:5">
      <c r="A98" s="190" t="s">
        <v>93</v>
      </c>
      <c r="B98" s="159"/>
      <c r="C98" s="141" t="s">
        <v>0</v>
      </c>
      <c r="D98" s="141">
        <v>4</v>
      </c>
      <c r="E98" s="140" t="s">
        <v>124</v>
      </c>
    </row>
    <row r="99" spans="1:5">
      <c r="A99" s="190" t="s">
        <v>94</v>
      </c>
      <c r="B99" s="159"/>
      <c r="C99" s="141" t="s">
        <v>0</v>
      </c>
      <c r="D99" s="141">
        <v>3</v>
      </c>
      <c r="E99" s="140" t="s">
        <v>124</v>
      </c>
    </row>
    <row r="100" spans="1:5">
      <c r="A100" s="190" t="s">
        <v>95</v>
      </c>
      <c r="B100" s="159"/>
      <c r="C100" s="141" t="s">
        <v>0</v>
      </c>
      <c r="D100" s="141">
        <v>0</v>
      </c>
      <c r="E100" s="140" t="s">
        <v>129</v>
      </c>
    </row>
    <row r="101" spans="1:5">
      <c r="A101" s="190" t="s">
        <v>96</v>
      </c>
      <c r="B101" s="159"/>
      <c r="C101" s="141"/>
      <c r="D101" s="141"/>
      <c r="E101" s="140"/>
    </row>
    <row r="102" spans="1:5">
      <c r="A102" s="190" t="s">
        <v>97</v>
      </c>
      <c r="B102" s="159"/>
      <c r="C102" s="141" t="s">
        <v>0</v>
      </c>
      <c r="D102" s="141">
        <v>12</v>
      </c>
      <c r="E102" s="140" t="s">
        <v>124</v>
      </c>
    </row>
    <row r="103" spans="1:5">
      <c r="A103" s="190" t="s">
        <v>98</v>
      </c>
      <c r="B103" s="159"/>
      <c r="C103" s="141"/>
      <c r="D103" s="141"/>
      <c r="E103" s="140"/>
    </row>
    <row r="104" spans="1:5">
      <c r="A104" s="190" t="s">
        <v>99</v>
      </c>
      <c r="B104" s="159"/>
      <c r="C104" s="141"/>
      <c r="D104" s="141"/>
      <c r="E104" s="140"/>
    </row>
    <row r="105" spans="1:5">
      <c r="A105" s="190" t="s">
        <v>100</v>
      </c>
      <c r="B105" s="159"/>
      <c r="C105" s="141"/>
      <c r="D105" s="141"/>
      <c r="E105" s="140"/>
    </row>
    <row r="106" spans="1:5">
      <c r="A106" s="190" t="s">
        <v>101</v>
      </c>
      <c r="B106" s="159"/>
      <c r="C106" s="141"/>
      <c r="D106" s="141"/>
      <c r="E106" s="140"/>
    </row>
    <row r="107" spans="1:5">
      <c r="A107" s="190" t="s">
        <v>102</v>
      </c>
      <c r="B107" s="159"/>
      <c r="C107" s="141"/>
      <c r="D107" s="141"/>
      <c r="E107" s="140"/>
    </row>
    <row r="108" spans="1:5" ht="15.75" thickBot="1">
      <c r="A108" s="191" t="s">
        <v>103</v>
      </c>
      <c r="B108" s="192"/>
      <c r="C108" s="193"/>
      <c r="D108" s="193"/>
      <c r="E108" s="194"/>
    </row>
    <row r="112" spans="1:5" ht="15.75" thickBot="1"/>
    <row r="113" spans="1:4">
      <c r="C113" s="142" t="s">
        <v>170</v>
      </c>
      <c r="D113" s="144" t="s">
        <v>356</v>
      </c>
    </row>
    <row r="114" spans="1:4" ht="15.75" thickBot="1">
      <c r="A114" s="1"/>
      <c r="B114" s="1"/>
      <c r="C114" s="160" t="s">
        <v>119</v>
      </c>
      <c r="D114" s="161" t="s">
        <v>288</v>
      </c>
    </row>
    <row r="115" spans="1:4" s="1" customFormat="1">
      <c r="A115" s="196" t="s">
        <v>120</v>
      </c>
      <c r="B115" s="197"/>
      <c r="C115" s="199">
        <f>SUM(C116:C118)</f>
        <v>65</v>
      </c>
      <c r="D115" s="200">
        <v>80.000332223154302</v>
      </c>
    </row>
    <row r="116" spans="1:4">
      <c r="A116" s="45" t="s">
        <v>117</v>
      </c>
      <c r="B116" s="83"/>
      <c r="C116" s="75">
        <v>26</v>
      </c>
      <c r="D116" s="201">
        <v>11.011868672187109</v>
      </c>
    </row>
    <row r="117" spans="1:4">
      <c r="A117" s="45" t="s">
        <v>116</v>
      </c>
      <c r="B117" s="83"/>
      <c r="C117" s="75">
        <v>7</v>
      </c>
      <c r="D117" s="201">
        <v>3.4615991561531883</v>
      </c>
    </row>
    <row r="118" spans="1:4" ht="15.75" thickBot="1">
      <c r="A118" s="46" t="s">
        <v>115</v>
      </c>
      <c r="B118" s="152"/>
      <c r="C118" s="133">
        <v>32</v>
      </c>
      <c r="D118" s="202">
        <v>65.526864394813998</v>
      </c>
    </row>
    <row r="119" spans="1:4">
      <c r="A119" s="13"/>
    </row>
    <row r="120" spans="1:4">
      <c r="A120" t="s">
        <v>141</v>
      </c>
    </row>
    <row r="121" spans="1:4">
      <c r="A121" t="s">
        <v>203</v>
      </c>
    </row>
    <row r="122" spans="1:4">
      <c r="A122" t="s">
        <v>205</v>
      </c>
    </row>
  </sheetData>
  <pageMargins left="0.7" right="0.7" top="0.78740157499999996" bottom="0.78740157499999996" header="0.3" footer="0.3"/>
</worksheet>
</file>

<file path=xl/worksheets/sheet18.xml><?xml version="1.0" encoding="utf-8"?>
<worksheet xmlns="http://schemas.openxmlformats.org/spreadsheetml/2006/main" xmlns:r="http://schemas.openxmlformats.org/officeDocument/2006/relationships">
  <dimension ref="A1:E122"/>
  <sheetViews>
    <sheetView topLeftCell="A106" workbookViewId="0">
      <selection activeCell="E129" sqref="E129"/>
    </sheetView>
  </sheetViews>
  <sheetFormatPr baseColWidth="10" defaultRowHeight="15"/>
  <cols>
    <col min="1" max="1" width="27.7109375" customWidth="1"/>
    <col min="2" max="2" width="5" customWidth="1"/>
    <col min="3" max="3" width="36.140625" customWidth="1"/>
    <col min="4" max="4" width="15.140625" bestFit="1" customWidth="1"/>
    <col min="5" max="5" width="25.85546875" customWidth="1"/>
  </cols>
  <sheetData>
    <row r="1" spans="1:5">
      <c r="A1" s="1" t="s">
        <v>361</v>
      </c>
      <c r="B1" s="1"/>
    </row>
    <row r="2" spans="1:5" ht="15.75">
      <c r="A2" s="1" t="s">
        <v>331</v>
      </c>
      <c r="B2" s="59">
        <v>200135</v>
      </c>
    </row>
    <row r="3" spans="1:5" ht="15.75">
      <c r="A3" s="1"/>
      <c r="B3" s="59"/>
    </row>
    <row r="4" spans="1:5" ht="15.75">
      <c r="A4" s="1"/>
      <c r="B4" s="59"/>
    </row>
    <row r="5" spans="1:5" ht="15.75" thickBot="1">
      <c r="A5" s="1"/>
      <c r="B5" s="1"/>
      <c r="C5" s="1"/>
      <c r="D5" s="1"/>
      <c r="E5" s="1"/>
    </row>
    <row r="6" spans="1:5" ht="45">
      <c r="A6" s="124" t="s">
        <v>0</v>
      </c>
      <c r="B6" s="148"/>
      <c r="C6" s="127" t="s">
        <v>338</v>
      </c>
      <c r="D6" s="127" t="s">
        <v>362</v>
      </c>
      <c r="E6" s="128" t="s">
        <v>138</v>
      </c>
    </row>
    <row r="7" spans="1:5">
      <c r="A7" s="81" t="s">
        <v>2</v>
      </c>
      <c r="B7" s="83"/>
      <c r="C7" s="75" t="s">
        <v>0</v>
      </c>
      <c r="D7" s="75">
        <v>0</v>
      </c>
      <c r="E7" s="75" t="s">
        <v>129</v>
      </c>
    </row>
    <row r="8" spans="1:5">
      <c r="A8" s="81" t="s">
        <v>3</v>
      </c>
      <c r="B8" s="83"/>
      <c r="C8" s="75"/>
      <c r="D8" s="75"/>
      <c r="E8" s="75"/>
    </row>
    <row r="9" spans="1:5">
      <c r="A9" s="81" t="s">
        <v>12</v>
      </c>
      <c r="B9" s="83"/>
      <c r="C9" s="75" t="s">
        <v>0</v>
      </c>
      <c r="D9" s="75">
        <v>0</v>
      </c>
      <c r="E9" s="75" t="s">
        <v>129</v>
      </c>
    </row>
    <row r="10" spans="1:5">
      <c r="A10" s="136" t="s">
        <v>13</v>
      </c>
      <c r="B10" s="83" t="s">
        <v>142</v>
      </c>
      <c r="C10" s="75" t="s">
        <v>0</v>
      </c>
      <c r="D10" s="75">
        <v>2</v>
      </c>
      <c r="E10" s="75" t="s">
        <v>127</v>
      </c>
    </row>
    <row r="11" spans="1:5">
      <c r="A11" s="81" t="s">
        <v>14</v>
      </c>
      <c r="B11" s="83"/>
      <c r="C11" s="75" t="s">
        <v>105</v>
      </c>
      <c r="D11" s="75">
        <v>13</v>
      </c>
      <c r="E11" s="75" t="s">
        <v>124</v>
      </c>
    </row>
    <row r="12" spans="1:5">
      <c r="A12" s="81" t="s">
        <v>15</v>
      </c>
      <c r="B12" s="83"/>
      <c r="C12" s="75" t="s">
        <v>108</v>
      </c>
      <c r="D12" s="75">
        <v>6</v>
      </c>
      <c r="E12" s="75" t="s">
        <v>127</v>
      </c>
    </row>
    <row r="13" spans="1:5">
      <c r="A13" s="81" t="s">
        <v>16</v>
      </c>
      <c r="B13" s="83"/>
      <c r="C13" s="75" t="s">
        <v>0</v>
      </c>
      <c r="D13" s="75">
        <v>0</v>
      </c>
      <c r="E13" s="75" t="s">
        <v>129</v>
      </c>
    </row>
    <row r="14" spans="1:5">
      <c r="A14" s="81" t="s">
        <v>17</v>
      </c>
      <c r="B14" s="83"/>
      <c r="C14" s="75" t="s">
        <v>0</v>
      </c>
      <c r="D14" s="75">
        <v>3</v>
      </c>
      <c r="E14" s="75" t="s">
        <v>124</v>
      </c>
    </row>
    <row r="15" spans="1:5">
      <c r="A15" s="81" t="s">
        <v>18</v>
      </c>
      <c r="B15" s="83"/>
      <c r="C15" s="75"/>
      <c r="D15" s="75"/>
      <c r="E15" s="75"/>
    </row>
    <row r="16" spans="1:5">
      <c r="A16" s="81" t="s">
        <v>19</v>
      </c>
      <c r="B16" s="83"/>
      <c r="C16" s="75" t="s">
        <v>0</v>
      </c>
      <c r="D16" s="75">
        <v>2</v>
      </c>
      <c r="E16" s="75" t="s">
        <v>124</v>
      </c>
    </row>
    <row r="17" spans="1:5">
      <c r="A17" s="81" t="s">
        <v>21</v>
      </c>
      <c r="B17" s="83"/>
      <c r="C17" s="75" t="s">
        <v>0</v>
      </c>
      <c r="D17" s="75">
        <v>2</v>
      </c>
      <c r="E17" s="75" t="s">
        <v>127</v>
      </c>
    </row>
    <row r="18" spans="1:5">
      <c r="A18" s="81" t="s">
        <v>22</v>
      </c>
      <c r="B18" s="83"/>
      <c r="C18" s="75" t="s">
        <v>0</v>
      </c>
      <c r="D18" s="75">
        <v>3</v>
      </c>
      <c r="E18" s="75" t="s">
        <v>124</v>
      </c>
    </row>
    <row r="19" spans="1:5">
      <c r="A19" s="81" t="s">
        <v>23</v>
      </c>
      <c r="B19" s="83"/>
      <c r="C19" s="75"/>
      <c r="D19" s="75"/>
      <c r="E19" s="75"/>
    </row>
    <row r="20" spans="1:5">
      <c r="A20" s="81" t="s">
        <v>24</v>
      </c>
      <c r="B20" s="83"/>
      <c r="C20" s="75"/>
      <c r="D20" s="75"/>
      <c r="E20" s="75"/>
    </row>
    <row r="21" spans="1:5">
      <c r="A21" s="81" t="s">
        <v>25</v>
      </c>
      <c r="B21" s="83"/>
      <c r="C21" s="75" t="s">
        <v>0</v>
      </c>
      <c r="D21" s="75">
        <v>0</v>
      </c>
      <c r="E21" s="75" t="s">
        <v>129</v>
      </c>
    </row>
    <row r="22" spans="1:5">
      <c r="A22" s="81" t="s">
        <v>26</v>
      </c>
      <c r="B22" s="83"/>
      <c r="C22" s="75" t="s">
        <v>0</v>
      </c>
      <c r="D22" s="75">
        <v>3</v>
      </c>
      <c r="E22" s="75" t="s">
        <v>124</v>
      </c>
    </row>
    <row r="23" spans="1:5">
      <c r="A23" s="81" t="s">
        <v>27</v>
      </c>
      <c r="B23" s="83"/>
      <c r="C23" s="75" t="s">
        <v>0</v>
      </c>
      <c r="D23" s="75">
        <v>12</v>
      </c>
      <c r="E23" s="75" t="s">
        <v>124</v>
      </c>
    </row>
    <row r="24" spans="1:5">
      <c r="A24" s="81" t="s">
        <v>28</v>
      </c>
      <c r="B24" s="83"/>
      <c r="C24" s="75"/>
      <c r="D24" s="75"/>
      <c r="E24" s="75"/>
    </row>
    <row r="25" spans="1:5">
      <c r="A25" s="81" t="s">
        <v>29</v>
      </c>
      <c r="B25" s="83"/>
      <c r="C25" s="75" t="s">
        <v>0</v>
      </c>
      <c r="D25" s="75">
        <v>9</v>
      </c>
      <c r="E25" s="75" t="s">
        <v>124</v>
      </c>
    </row>
    <row r="26" spans="1:5">
      <c r="A26" s="81" t="s">
        <v>30</v>
      </c>
      <c r="B26" s="83"/>
      <c r="C26" s="75" t="s">
        <v>0</v>
      </c>
      <c r="D26" s="75">
        <v>6</v>
      </c>
      <c r="E26" s="75" t="s">
        <v>124</v>
      </c>
    </row>
    <row r="27" spans="1:5">
      <c r="A27" s="81" t="s">
        <v>31</v>
      </c>
      <c r="B27" s="83"/>
      <c r="C27" s="75" t="s">
        <v>0</v>
      </c>
      <c r="D27" s="75">
        <v>0</v>
      </c>
      <c r="E27" s="75" t="s">
        <v>129</v>
      </c>
    </row>
    <row r="28" spans="1:5">
      <c r="A28" s="81" t="s">
        <v>32</v>
      </c>
      <c r="B28" s="83"/>
      <c r="C28" s="75" t="s">
        <v>0</v>
      </c>
      <c r="D28" s="75">
        <v>26</v>
      </c>
      <c r="E28" s="75" t="s">
        <v>124</v>
      </c>
    </row>
    <row r="29" spans="1:5">
      <c r="A29" s="81" t="s">
        <v>33</v>
      </c>
      <c r="B29" s="83"/>
      <c r="C29" s="75"/>
      <c r="D29" s="75"/>
      <c r="E29" s="75"/>
    </row>
    <row r="30" spans="1:5">
      <c r="A30" s="81" t="s">
        <v>34</v>
      </c>
      <c r="B30" s="83"/>
      <c r="C30" s="75"/>
      <c r="D30" s="75"/>
      <c r="E30" s="75"/>
    </row>
    <row r="31" spans="1:5">
      <c r="A31" s="81" t="s">
        <v>35</v>
      </c>
      <c r="B31" s="83"/>
      <c r="C31" s="75" t="s">
        <v>0</v>
      </c>
      <c r="D31" s="75">
        <v>3</v>
      </c>
      <c r="E31" s="75" t="s">
        <v>124</v>
      </c>
    </row>
    <row r="32" spans="1:5">
      <c r="A32" s="81" t="s">
        <v>36</v>
      </c>
      <c r="B32" s="83"/>
      <c r="C32" s="75" t="s">
        <v>0</v>
      </c>
      <c r="D32" s="75">
        <v>6</v>
      </c>
      <c r="E32" s="75" t="s">
        <v>127</v>
      </c>
    </row>
    <row r="33" spans="1:5">
      <c r="A33" s="81" t="s">
        <v>37</v>
      </c>
      <c r="B33" s="83"/>
      <c r="C33" s="75" t="s">
        <v>0</v>
      </c>
      <c r="D33" s="75">
        <v>2</v>
      </c>
      <c r="E33" s="75" t="s">
        <v>127</v>
      </c>
    </row>
    <row r="34" spans="1:5">
      <c r="A34" s="81" t="s">
        <v>38</v>
      </c>
      <c r="B34" s="83"/>
      <c r="C34" s="75" t="s">
        <v>0</v>
      </c>
      <c r="D34" s="75">
        <v>0</v>
      </c>
      <c r="E34" s="75" t="s">
        <v>129</v>
      </c>
    </row>
    <row r="35" spans="1:5">
      <c r="A35" s="81" t="s">
        <v>39</v>
      </c>
      <c r="B35" s="83"/>
      <c r="C35" s="75"/>
      <c r="D35" s="75"/>
      <c r="E35" s="75"/>
    </row>
    <row r="36" spans="1:5">
      <c r="A36" s="81" t="s">
        <v>40</v>
      </c>
      <c r="B36" s="83"/>
      <c r="C36" s="75" t="s">
        <v>0</v>
      </c>
      <c r="D36" s="75">
        <v>2</v>
      </c>
      <c r="E36" s="75" t="s">
        <v>127</v>
      </c>
    </row>
    <row r="37" spans="1:5">
      <c r="A37" s="81" t="s">
        <v>41</v>
      </c>
      <c r="B37" s="83"/>
      <c r="C37" s="75"/>
      <c r="D37" s="75"/>
      <c r="E37" s="75"/>
    </row>
    <row r="38" spans="1:5">
      <c r="A38" s="81" t="s">
        <v>42</v>
      </c>
      <c r="B38" s="83"/>
      <c r="C38" s="75" t="s">
        <v>0</v>
      </c>
      <c r="D38" s="75">
        <v>0</v>
      </c>
      <c r="E38" s="75" t="s">
        <v>129</v>
      </c>
    </row>
    <row r="39" spans="1:5">
      <c r="A39" s="81" t="s">
        <v>43</v>
      </c>
      <c r="B39" s="83"/>
      <c r="C39" s="75" t="s">
        <v>105</v>
      </c>
      <c r="D39" s="75">
        <v>13</v>
      </c>
      <c r="E39" s="75" t="s">
        <v>124</v>
      </c>
    </row>
    <row r="40" spans="1:5">
      <c r="A40" s="81" t="s">
        <v>44</v>
      </c>
      <c r="B40" s="83"/>
      <c r="C40" s="75"/>
      <c r="D40" s="75"/>
      <c r="E40" s="75"/>
    </row>
    <row r="41" spans="1:5">
      <c r="A41" s="81" t="s">
        <v>45</v>
      </c>
      <c r="B41" s="83"/>
      <c r="C41" s="75"/>
      <c r="D41" s="75"/>
      <c r="E41" s="75"/>
    </row>
    <row r="42" spans="1:5">
      <c r="A42" s="81" t="s">
        <v>46</v>
      </c>
      <c r="B42" s="83"/>
      <c r="C42" s="75" t="s">
        <v>0</v>
      </c>
      <c r="D42" s="75">
        <v>4</v>
      </c>
      <c r="E42" s="75" t="s">
        <v>124</v>
      </c>
    </row>
    <row r="43" spans="1:5">
      <c r="A43" s="136" t="s">
        <v>49</v>
      </c>
      <c r="B43" s="83" t="s">
        <v>145</v>
      </c>
      <c r="C43" s="75" t="s">
        <v>201</v>
      </c>
      <c r="D43" s="75" t="s">
        <v>202</v>
      </c>
      <c r="E43" s="75"/>
    </row>
    <row r="44" spans="1:5">
      <c r="A44" s="81" t="s">
        <v>47</v>
      </c>
      <c r="B44" s="83"/>
      <c r="C44" s="75" t="s">
        <v>0</v>
      </c>
      <c r="D44" s="75">
        <v>0</v>
      </c>
      <c r="E44" s="75" t="s">
        <v>129</v>
      </c>
    </row>
    <row r="45" spans="1:5">
      <c r="A45" s="81" t="s">
        <v>20</v>
      </c>
      <c r="B45" s="83"/>
      <c r="C45" s="75" t="s">
        <v>0</v>
      </c>
      <c r="D45" s="75">
        <v>4</v>
      </c>
      <c r="E45" s="75" t="s">
        <v>127</v>
      </c>
    </row>
    <row r="46" spans="1:5">
      <c r="A46" s="81" t="s">
        <v>48</v>
      </c>
      <c r="B46" s="83"/>
      <c r="C46" s="75" t="s">
        <v>0</v>
      </c>
      <c r="D46" s="75">
        <v>12</v>
      </c>
      <c r="E46" s="75" t="s">
        <v>124</v>
      </c>
    </row>
    <row r="47" spans="1:5">
      <c r="A47" s="81" t="s">
        <v>50</v>
      </c>
      <c r="B47" s="83"/>
      <c r="C47" s="75"/>
      <c r="D47" s="75"/>
      <c r="E47" s="75"/>
    </row>
    <row r="48" spans="1:5">
      <c r="A48" s="81" t="s">
        <v>51</v>
      </c>
      <c r="B48" s="83"/>
      <c r="C48" s="75" t="s">
        <v>0</v>
      </c>
      <c r="D48" s="75">
        <v>52</v>
      </c>
      <c r="E48" s="75" t="s">
        <v>124</v>
      </c>
    </row>
    <row r="49" spans="1:5">
      <c r="A49" s="81" t="s">
        <v>52</v>
      </c>
      <c r="B49" s="83"/>
      <c r="C49" s="75" t="s">
        <v>131</v>
      </c>
      <c r="D49" s="75">
        <v>0</v>
      </c>
      <c r="E49" s="75" t="s">
        <v>129</v>
      </c>
    </row>
    <row r="50" spans="1:5">
      <c r="A50" s="81" t="s">
        <v>53</v>
      </c>
      <c r="B50" s="83"/>
      <c r="C50" s="75" t="s">
        <v>105</v>
      </c>
      <c r="D50" s="75">
        <v>13</v>
      </c>
      <c r="E50" s="75" t="s">
        <v>124</v>
      </c>
    </row>
    <row r="51" spans="1:5">
      <c r="A51" s="81" t="s">
        <v>54</v>
      </c>
      <c r="B51" s="83"/>
      <c r="C51" s="75"/>
      <c r="D51" s="75"/>
      <c r="E51" s="75"/>
    </row>
    <row r="52" spans="1:5">
      <c r="A52" s="81" t="s">
        <v>4</v>
      </c>
      <c r="B52" s="83"/>
      <c r="C52" s="75" t="s">
        <v>105</v>
      </c>
      <c r="D52" s="75">
        <v>13</v>
      </c>
      <c r="E52" s="75" t="s">
        <v>124</v>
      </c>
    </row>
    <row r="53" spans="1:5">
      <c r="A53" s="81" t="s">
        <v>5</v>
      </c>
      <c r="B53" s="83"/>
      <c r="C53" s="75" t="s">
        <v>105</v>
      </c>
      <c r="D53" s="75">
        <v>13</v>
      </c>
      <c r="E53" s="75" t="s">
        <v>124</v>
      </c>
    </row>
    <row r="54" spans="1:5">
      <c r="A54" s="81" t="s">
        <v>6</v>
      </c>
      <c r="B54" s="83"/>
      <c r="C54" s="75" t="s">
        <v>0</v>
      </c>
      <c r="D54" s="75">
        <v>2</v>
      </c>
      <c r="E54" s="75" t="s">
        <v>124</v>
      </c>
    </row>
    <row r="55" spans="1:5">
      <c r="A55" s="81" t="s">
        <v>7</v>
      </c>
      <c r="B55" s="83"/>
      <c r="C55" s="75" t="s">
        <v>0</v>
      </c>
      <c r="D55" s="75">
        <v>8</v>
      </c>
      <c r="E55" s="75" t="s">
        <v>124</v>
      </c>
    </row>
    <row r="56" spans="1:5">
      <c r="A56" s="81" t="s">
        <v>8</v>
      </c>
      <c r="B56" s="83"/>
      <c r="C56" s="75"/>
      <c r="D56" s="75"/>
      <c r="E56" s="75"/>
    </row>
    <row r="57" spans="1:5">
      <c r="A57" s="81" t="s">
        <v>9</v>
      </c>
      <c r="B57" s="83"/>
      <c r="C57" s="75" t="s">
        <v>0</v>
      </c>
      <c r="D57" s="75">
        <v>0</v>
      </c>
      <c r="E57" s="75" t="s">
        <v>129</v>
      </c>
    </row>
    <row r="58" spans="1:5">
      <c r="A58" s="81" t="s">
        <v>10</v>
      </c>
      <c r="B58" s="83"/>
      <c r="C58" s="75"/>
      <c r="D58" s="75"/>
      <c r="E58" s="75"/>
    </row>
    <row r="59" spans="1:5">
      <c r="A59" s="81" t="s">
        <v>11</v>
      </c>
      <c r="B59" s="83"/>
      <c r="C59" s="75" t="s">
        <v>0</v>
      </c>
      <c r="D59" s="75">
        <v>2</v>
      </c>
      <c r="E59" s="75" t="s">
        <v>124</v>
      </c>
    </row>
    <row r="60" spans="1:5">
      <c r="A60" s="81" t="s">
        <v>55</v>
      </c>
      <c r="B60" s="83"/>
      <c r="C60" s="75" t="s">
        <v>0</v>
      </c>
      <c r="D60" s="75">
        <v>0</v>
      </c>
      <c r="E60" s="75" t="s">
        <v>129</v>
      </c>
    </row>
    <row r="61" spans="1:5">
      <c r="A61" s="81" t="s">
        <v>56</v>
      </c>
      <c r="B61" s="83"/>
      <c r="C61" s="75" t="s">
        <v>105</v>
      </c>
      <c r="D61" s="75">
        <v>13</v>
      </c>
      <c r="E61" s="75" t="s">
        <v>124</v>
      </c>
    </row>
    <row r="62" spans="1:5">
      <c r="A62" s="81" t="s">
        <v>57</v>
      </c>
      <c r="B62" s="83"/>
      <c r="C62" s="75"/>
      <c r="D62" s="75"/>
      <c r="E62" s="75"/>
    </row>
    <row r="63" spans="1:5">
      <c r="A63" s="81" t="s">
        <v>58</v>
      </c>
      <c r="B63" s="83"/>
      <c r="C63" s="75"/>
      <c r="D63" s="75"/>
      <c r="E63" s="75"/>
    </row>
    <row r="64" spans="1:5">
      <c r="A64" s="81" t="s">
        <v>59</v>
      </c>
      <c r="B64" s="83"/>
      <c r="C64" s="75" t="s">
        <v>0</v>
      </c>
      <c r="D64" s="75">
        <v>0</v>
      </c>
      <c r="E64" s="75" t="s">
        <v>129</v>
      </c>
    </row>
    <row r="65" spans="1:5">
      <c r="A65" s="81" t="s">
        <v>60</v>
      </c>
      <c r="B65" s="83"/>
      <c r="C65" s="75"/>
      <c r="D65" s="75"/>
      <c r="E65" s="75"/>
    </row>
    <row r="66" spans="1:5">
      <c r="A66" s="81" t="s">
        <v>61</v>
      </c>
      <c r="B66" s="83"/>
      <c r="C66" s="75" t="s">
        <v>0</v>
      </c>
      <c r="D66" s="75">
        <v>0</v>
      </c>
      <c r="E66" s="75" t="s">
        <v>129</v>
      </c>
    </row>
    <row r="67" spans="1:5">
      <c r="A67" s="81" t="s">
        <v>62</v>
      </c>
      <c r="B67" s="83"/>
      <c r="C67" s="75" t="s">
        <v>0</v>
      </c>
      <c r="D67" s="75">
        <v>24</v>
      </c>
      <c r="E67" s="75" t="s">
        <v>124</v>
      </c>
    </row>
    <row r="68" spans="1:5">
      <c r="A68" s="81" t="s">
        <v>63</v>
      </c>
      <c r="B68" s="83"/>
      <c r="C68" s="75" t="s">
        <v>0</v>
      </c>
      <c r="D68" s="75">
        <v>12</v>
      </c>
      <c r="E68" s="75" t="s">
        <v>124</v>
      </c>
    </row>
    <row r="69" spans="1:5">
      <c r="A69" s="81" t="s">
        <v>64</v>
      </c>
      <c r="B69" s="83"/>
      <c r="C69" s="75" t="s">
        <v>0</v>
      </c>
      <c r="D69" s="75">
        <v>0</v>
      </c>
      <c r="E69" s="75" t="s">
        <v>129</v>
      </c>
    </row>
    <row r="70" spans="1:5">
      <c r="A70" s="81" t="s">
        <v>65</v>
      </c>
      <c r="B70" s="83"/>
      <c r="C70" s="75"/>
      <c r="D70" s="75"/>
      <c r="E70" s="75"/>
    </row>
    <row r="71" spans="1:5">
      <c r="A71" s="81" t="s">
        <v>66</v>
      </c>
      <c r="B71" s="83"/>
      <c r="C71" s="75" t="s">
        <v>0</v>
      </c>
      <c r="D71" s="75">
        <v>12</v>
      </c>
      <c r="E71" s="75" t="s">
        <v>124</v>
      </c>
    </row>
    <row r="72" spans="1:5">
      <c r="A72" s="81" t="s">
        <v>67</v>
      </c>
      <c r="B72" s="83"/>
      <c r="C72" s="75"/>
      <c r="D72" s="75"/>
      <c r="E72" s="75"/>
    </row>
    <row r="73" spans="1:5">
      <c r="A73" s="81" t="s">
        <v>68</v>
      </c>
      <c r="B73" s="83"/>
      <c r="C73" s="75"/>
      <c r="D73" s="75"/>
      <c r="E73" s="75"/>
    </row>
    <row r="74" spans="1:5">
      <c r="A74" s="81" t="s">
        <v>69</v>
      </c>
      <c r="B74" s="83"/>
      <c r="C74" s="75" t="s">
        <v>0</v>
      </c>
      <c r="D74" s="75">
        <v>4</v>
      </c>
      <c r="E74" s="75" t="s">
        <v>127</v>
      </c>
    </row>
    <row r="75" spans="1:5">
      <c r="A75" s="81" t="s">
        <v>70</v>
      </c>
      <c r="B75" s="83"/>
      <c r="C75" s="75" t="s">
        <v>0</v>
      </c>
      <c r="D75" s="75">
        <v>0</v>
      </c>
      <c r="E75" s="75" t="s">
        <v>129</v>
      </c>
    </row>
    <row r="76" spans="1:5">
      <c r="A76" s="81" t="s">
        <v>118</v>
      </c>
      <c r="B76" s="83"/>
      <c r="C76" s="75"/>
      <c r="D76" s="75"/>
      <c r="E76" s="75"/>
    </row>
    <row r="77" spans="1:5">
      <c r="A77" s="81" t="s">
        <v>72</v>
      </c>
      <c r="B77" s="83"/>
      <c r="C77" s="75" t="s">
        <v>0</v>
      </c>
      <c r="D77" s="75">
        <v>0</v>
      </c>
      <c r="E77" s="75" t="s">
        <v>129</v>
      </c>
    </row>
    <row r="78" spans="1:5">
      <c r="A78" s="81" t="s">
        <v>73</v>
      </c>
      <c r="B78" s="83"/>
      <c r="C78" s="75"/>
      <c r="D78" s="75"/>
      <c r="E78" s="75"/>
    </row>
    <row r="79" spans="1:5">
      <c r="A79" s="81" t="s">
        <v>74</v>
      </c>
      <c r="B79" s="83"/>
      <c r="C79" s="75" t="s">
        <v>0</v>
      </c>
      <c r="D79" s="75">
        <v>0</v>
      </c>
      <c r="E79" s="75" t="s">
        <v>129</v>
      </c>
    </row>
    <row r="80" spans="1:5">
      <c r="A80" s="81" t="s">
        <v>75</v>
      </c>
      <c r="B80" s="83"/>
      <c r="C80" s="75"/>
      <c r="D80" s="75"/>
      <c r="E80" s="75"/>
    </row>
    <row r="81" spans="1:5">
      <c r="A81" s="81" t="s">
        <v>76</v>
      </c>
      <c r="B81" s="83"/>
      <c r="C81" s="75" t="s">
        <v>131</v>
      </c>
      <c r="D81" s="75">
        <v>0</v>
      </c>
      <c r="E81" s="75" t="s">
        <v>129</v>
      </c>
    </row>
    <row r="82" spans="1:5">
      <c r="A82" s="81" t="s">
        <v>77</v>
      </c>
      <c r="B82" s="83"/>
      <c r="C82" s="75" t="s">
        <v>0</v>
      </c>
      <c r="D82" s="75">
        <v>0</v>
      </c>
      <c r="E82" s="75" t="s">
        <v>129</v>
      </c>
    </row>
    <row r="83" spans="1:5">
      <c r="A83" s="81" t="s">
        <v>78</v>
      </c>
      <c r="B83" s="83"/>
      <c r="C83" s="75" t="s">
        <v>0</v>
      </c>
      <c r="D83" s="75">
        <v>52</v>
      </c>
      <c r="E83" s="75" t="s">
        <v>124</v>
      </c>
    </row>
    <row r="84" spans="1:5">
      <c r="A84" s="81" t="s">
        <v>79</v>
      </c>
      <c r="B84" s="83"/>
      <c r="C84" s="75" t="s">
        <v>0</v>
      </c>
      <c r="D84" s="75">
        <v>0</v>
      </c>
      <c r="E84" s="75" t="s">
        <v>129</v>
      </c>
    </row>
    <row r="85" spans="1:5">
      <c r="A85" s="81" t="s">
        <v>80</v>
      </c>
      <c r="B85" s="83"/>
      <c r="C85" s="75"/>
      <c r="D85" s="75"/>
      <c r="E85" s="75"/>
    </row>
    <row r="86" spans="1:5">
      <c r="A86" s="81" t="s">
        <v>81</v>
      </c>
      <c r="B86" s="83"/>
      <c r="C86" s="75"/>
      <c r="D86" s="75"/>
      <c r="E86" s="75"/>
    </row>
    <row r="87" spans="1:5">
      <c r="A87" s="81" t="s">
        <v>82</v>
      </c>
      <c r="B87" s="83"/>
      <c r="C87" s="75" t="s">
        <v>108</v>
      </c>
      <c r="D87" s="75">
        <v>2</v>
      </c>
      <c r="E87" s="75" t="s">
        <v>127</v>
      </c>
    </row>
    <row r="88" spans="1:5">
      <c r="A88" s="81" t="s">
        <v>83</v>
      </c>
      <c r="B88" s="83"/>
      <c r="C88" s="75" t="s">
        <v>0</v>
      </c>
      <c r="D88" s="75">
        <v>12</v>
      </c>
      <c r="E88" s="75" t="s">
        <v>124</v>
      </c>
    </row>
    <row r="89" spans="1:5">
      <c r="A89" s="81" t="s">
        <v>84</v>
      </c>
      <c r="B89" s="83"/>
      <c r="C89" s="75"/>
      <c r="D89" s="75"/>
      <c r="E89" s="75"/>
    </row>
    <row r="90" spans="1:5">
      <c r="A90" s="81" t="s">
        <v>85</v>
      </c>
      <c r="B90" s="83"/>
      <c r="C90" s="75" t="s">
        <v>105</v>
      </c>
      <c r="D90" s="75">
        <v>13</v>
      </c>
      <c r="E90" s="75" t="s">
        <v>124</v>
      </c>
    </row>
    <row r="91" spans="1:5">
      <c r="A91" s="81" t="s">
        <v>86</v>
      </c>
      <c r="B91" s="83"/>
      <c r="C91" s="75" t="s">
        <v>0</v>
      </c>
      <c r="D91" s="75">
        <v>12</v>
      </c>
      <c r="E91" s="75" t="s">
        <v>124</v>
      </c>
    </row>
    <row r="92" spans="1:5">
      <c r="A92" s="81" t="s">
        <v>87</v>
      </c>
      <c r="B92" s="83"/>
      <c r="C92" s="75" t="s">
        <v>0</v>
      </c>
      <c r="D92" s="75">
        <v>0</v>
      </c>
      <c r="E92" s="75" t="s">
        <v>129</v>
      </c>
    </row>
    <row r="93" spans="1:5">
      <c r="A93" s="81" t="s">
        <v>88</v>
      </c>
      <c r="B93" s="83"/>
      <c r="C93" s="75"/>
      <c r="D93" s="75"/>
      <c r="E93" s="75"/>
    </row>
    <row r="94" spans="1:5">
      <c r="A94" s="81" t="s">
        <v>89</v>
      </c>
      <c r="B94" s="83"/>
      <c r="C94" s="75"/>
      <c r="D94" s="75"/>
      <c r="E94" s="75"/>
    </row>
    <row r="95" spans="1:5">
      <c r="A95" s="81" t="s">
        <v>90</v>
      </c>
      <c r="B95" s="83"/>
      <c r="C95" s="75" t="s">
        <v>0</v>
      </c>
      <c r="D95" s="75">
        <v>2</v>
      </c>
      <c r="E95" s="75" t="s">
        <v>127</v>
      </c>
    </row>
    <row r="96" spans="1:5">
      <c r="A96" s="81" t="s">
        <v>91</v>
      </c>
      <c r="B96" s="83"/>
      <c r="C96" s="75" t="s">
        <v>0</v>
      </c>
      <c r="D96" s="75">
        <v>12</v>
      </c>
      <c r="E96" s="75" t="s">
        <v>124</v>
      </c>
    </row>
    <row r="97" spans="1:5">
      <c r="A97" s="81" t="s">
        <v>92</v>
      </c>
      <c r="B97" s="83"/>
      <c r="C97" s="75"/>
      <c r="D97" s="75"/>
      <c r="E97" s="75"/>
    </row>
    <row r="98" spans="1:5">
      <c r="A98" s="81" t="s">
        <v>93</v>
      </c>
      <c r="B98" s="83"/>
      <c r="C98" s="75" t="s">
        <v>0</v>
      </c>
      <c r="D98" s="75">
        <v>4</v>
      </c>
      <c r="E98" s="75" t="s">
        <v>124</v>
      </c>
    </row>
    <row r="99" spans="1:5">
      <c r="A99" s="81" t="s">
        <v>94</v>
      </c>
      <c r="B99" s="83"/>
      <c r="C99" s="75" t="s">
        <v>0</v>
      </c>
      <c r="D99" s="75">
        <v>3</v>
      </c>
      <c r="E99" s="75" t="s">
        <v>124</v>
      </c>
    </row>
    <row r="100" spans="1:5">
      <c r="A100" s="81" t="s">
        <v>95</v>
      </c>
      <c r="B100" s="83"/>
      <c r="C100" s="75" t="s">
        <v>0</v>
      </c>
      <c r="D100" s="75">
        <v>0</v>
      </c>
      <c r="E100" s="75" t="s">
        <v>129</v>
      </c>
    </row>
    <row r="101" spans="1:5">
      <c r="A101" s="81" t="s">
        <v>96</v>
      </c>
      <c r="B101" s="83"/>
      <c r="C101" s="75"/>
      <c r="D101" s="75"/>
      <c r="E101" s="75"/>
    </row>
    <row r="102" spans="1:5">
      <c r="A102" s="81" t="s">
        <v>97</v>
      </c>
      <c r="B102" s="83"/>
      <c r="C102" s="75" t="s">
        <v>112</v>
      </c>
      <c r="D102" s="75">
        <v>12</v>
      </c>
      <c r="E102" s="75" t="s">
        <v>124</v>
      </c>
    </row>
    <row r="103" spans="1:5">
      <c r="A103" s="81" t="s">
        <v>98</v>
      </c>
      <c r="B103" s="83"/>
      <c r="C103" s="75"/>
      <c r="D103" s="75"/>
      <c r="E103" s="75"/>
    </row>
    <row r="104" spans="1:5">
      <c r="A104" s="81" t="s">
        <v>99</v>
      </c>
      <c r="B104" s="83"/>
      <c r="C104" s="75"/>
      <c r="D104" s="75"/>
      <c r="E104" s="75"/>
    </row>
    <row r="105" spans="1:5">
      <c r="A105" s="81" t="s">
        <v>100</v>
      </c>
      <c r="B105" s="83"/>
      <c r="C105" s="75"/>
      <c r="D105" s="75"/>
      <c r="E105" s="75"/>
    </row>
    <row r="106" spans="1:5">
      <c r="A106" s="81" t="s">
        <v>101</v>
      </c>
      <c r="B106" s="83"/>
      <c r="C106" s="75"/>
      <c r="D106" s="75"/>
      <c r="E106" s="75"/>
    </row>
    <row r="107" spans="1:5">
      <c r="A107" s="81" t="s">
        <v>102</v>
      </c>
      <c r="B107" s="83"/>
      <c r="C107" s="75"/>
      <c r="D107" s="75"/>
      <c r="E107" s="75"/>
    </row>
    <row r="108" spans="1:5">
      <c r="A108" s="81" t="s">
        <v>103</v>
      </c>
      <c r="B108" s="83"/>
      <c r="C108" s="75"/>
      <c r="D108" s="75"/>
      <c r="E108" s="75"/>
    </row>
    <row r="112" spans="1:5" ht="15.75" thickBot="1"/>
    <row r="113" spans="1:4" ht="30">
      <c r="C113" s="142" t="s">
        <v>170</v>
      </c>
      <c r="D113" s="144" t="s">
        <v>356</v>
      </c>
    </row>
    <row r="114" spans="1:4" ht="15.75" thickBot="1">
      <c r="A114" s="1"/>
      <c r="B114" s="1"/>
      <c r="C114" s="160" t="s">
        <v>119</v>
      </c>
      <c r="D114" s="161" t="s">
        <v>288</v>
      </c>
    </row>
    <row r="115" spans="1:4">
      <c r="A115" s="196" t="s">
        <v>120</v>
      </c>
      <c r="B115" s="204"/>
      <c r="C115" s="199">
        <f>SUBTOTAL(9,C116:C118)</f>
        <v>65</v>
      </c>
      <c r="D115" s="200">
        <v>81.440519597013321</v>
      </c>
    </row>
    <row r="116" spans="1:4">
      <c r="A116" s="45" t="s">
        <v>117</v>
      </c>
      <c r="B116" s="83"/>
      <c r="C116" s="75">
        <v>25</v>
      </c>
      <c r="D116" s="93">
        <v>10.666356591722661</v>
      </c>
    </row>
    <row r="117" spans="1:4">
      <c r="A117" s="45" t="s">
        <v>116</v>
      </c>
      <c r="B117" s="83"/>
      <c r="C117" s="75">
        <v>7</v>
      </c>
      <c r="D117" s="93">
        <v>3.4615991561531883</v>
      </c>
    </row>
    <row r="118" spans="1:4" ht="15.75" thickBot="1">
      <c r="A118" s="46" t="s">
        <v>115</v>
      </c>
      <c r="B118" s="152"/>
      <c r="C118" s="133">
        <v>33</v>
      </c>
      <c r="D118" s="95">
        <v>67.312563849137476</v>
      </c>
    </row>
    <row r="119" spans="1:4">
      <c r="A119" s="13"/>
    </row>
    <row r="120" spans="1:4">
      <c r="A120" t="s">
        <v>141</v>
      </c>
    </row>
    <row r="121" spans="1:4">
      <c r="A121" t="s">
        <v>208</v>
      </c>
    </row>
    <row r="122" spans="1:4">
      <c r="A122" t="s">
        <v>216</v>
      </c>
    </row>
  </sheetData>
  <pageMargins left="0.7" right="0.7" top="0.78740157499999996" bottom="0.78740157499999996" header="0.3" footer="0.3"/>
</worksheet>
</file>

<file path=xl/worksheets/sheet19.xml><?xml version="1.0" encoding="utf-8"?>
<worksheet xmlns="http://schemas.openxmlformats.org/spreadsheetml/2006/main" xmlns:r="http://schemas.openxmlformats.org/officeDocument/2006/relationships">
  <dimension ref="A1:H126"/>
  <sheetViews>
    <sheetView topLeftCell="A106" workbookViewId="0">
      <selection activeCell="G125" sqref="G125"/>
    </sheetView>
  </sheetViews>
  <sheetFormatPr baseColWidth="10" defaultRowHeight="15"/>
  <cols>
    <col min="1" max="1" width="19.28515625" bestFit="1" customWidth="1"/>
    <col min="2" max="2" width="3.7109375" customWidth="1"/>
    <col min="3" max="8" width="25.7109375" customWidth="1"/>
    <col min="10" max="10" width="7.28515625" customWidth="1"/>
  </cols>
  <sheetData>
    <row r="1" spans="1:8">
      <c r="A1" s="1" t="s">
        <v>363</v>
      </c>
      <c r="B1" s="1"/>
      <c r="C1" s="1"/>
    </row>
    <row r="2" spans="1:8" ht="15.75">
      <c r="A2" s="1" t="s">
        <v>331</v>
      </c>
      <c r="B2" s="1"/>
      <c r="C2" s="59">
        <v>200201</v>
      </c>
    </row>
    <row r="5" spans="1:8" ht="15.75" thickBot="1"/>
    <row r="6" spans="1:8" ht="15.75" thickBot="1">
      <c r="C6" s="121" t="s">
        <v>162</v>
      </c>
      <c r="D6" s="205"/>
      <c r="E6" s="206"/>
      <c r="F6" s="121" t="s">
        <v>163</v>
      </c>
      <c r="G6" s="205"/>
      <c r="H6" s="206"/>
    </row>
    <row r="7" spans="1:8" ht="30">
      <c r="A7" s="124" t="s">
        <v>0</v>
      </c>
      <c r="B7" s="154"/>
      <c r="C7" s="155" t="s">
        <v>338</v>
      </c>
      <c r="D7" s="127" t="s">
        <v>364</v>
      </c>
      <c r="E7" s="128" t="s">
        <v>138</v>
      </c>
      <c r="F7" s="155" t="s">
        <v>338</v>
      </c>
      <c r="G7" s="127" t="s">
        <v>365</v>
      </c>
      <c r="H7" s="128" t="s">
        <v>138</v>
      </c>
    </row>
    <row r="8" spans="1:8">
      <c r="A8" s="81" t="s">
        <v>2</v>
      </c>
      <c r="B8" s="86"/>
      <c r="C8" s="31"/>
      <c r="D8" s="75"/>
      <c r="E8" s="97"/>
      <c r="F8" s="31"/>
      <c r="G8" s="75"/>
      <c r="H8" s="97"/>
    </row>
    <row r="9" spans="1:8">
      <c r="A9" s="81" t="s">
        <v>3</v>
      </c>
      <c r="B9" s="86"/>
      <c r="C9" s="31"/>
      <c r="D9" s="75"/>
      <c r="E9" s="97"/>
      <c r="F9" s="31"/>
      <c r="G9" s="75"/>
      <c r="H9" s="97"/>
    </row>
    <row r="10" spans="1:8">
      <c r="A10" s="81" t="s">
        <v>12</v>
      </c>
      <c r="B10" s="86"/>
      <c r="C10" s="31"/>
      <c r="D10" s="75"/>
      <c r="E10" s="97"/>
      <c r="F10" s="31"/>
      <c r="G10" s="75"/>
      <c r="H10" s="97"/>
    </row>
    <row r="11" spans="1:8">
      <c r="A11" s="81" t="s">
        <v>13</v>
      </c>
      <c r="B11" s="86"/>
      <c r="C11" s="31"/>
      <c r="D11" s="75"/>
      <c r="E11" s="97"/>
      <c r="F11" s="31"/>
      <c r="G11" s="75"/>
      <c r="H11" s="97"/>
    </row>
    <row r="12" spans="1:8">
      <c r="A12" s="81" t="s">
        <v>14</v>
      </c>
      <c r="B12" s="86"/>
      <c r="C12" s="31"/>
      <c r="D12" s="75"/>
      <c r="E12" s="97"/>
      <c r="F12" s="31" t="s">
        <v>105</v>
      </c>
      <c r="G12" s="75">
        <v>13</v>
      </c>
      <c r="H12" s="97" t="s">
        <v>124</v>
      </c>
    </row>
    <row r="13" spans="1:8">
      <c r="A13" s="81" t="s">
        <v>15</v>
      </c>
      <c r="B13" s="86"/>
      <c r="C13" s="31"/>
      <c r="D13" s="75"/>
      <c r="E13" s="97"/>
      <c r="F13" s="31" t="s">
        <v>108</v>
      </c>
      <c r="G13" s="75">
        <v>4</v>
      </c>
      <c r="H13" s="97" t="s">
        <v>127</v>
      </c>
    </row>
    <row r="14" spans="1:8">
      <c r="A14" s="81" t="s">
        <v>16</v>
      </c>
      <c r="B14" s="86"/>
      <c r="C14" s="31"/>
      <c r="D14" s="75"/>
      <c r="E14" s="97"/>
      <c r="F14" s="31"/>
      <c r="G14" s="75"/>
      <c r="H14" s="97"/>
    </row>
    <row r="15" spans="1:8">
      <c r="A15" s="81" t="s">
        <v>17</v>
      </c>
      <c r="B15" s="86"/>
      <c r="C15" s="31"/>
      <c r="D15" s="75"/>
      <c r="E15" s="97"/>
      <c r="F15" s="31" t="s">
        <v>0</v>
      </c>
      <c r="G15" s="75">
        <v>2</v>
      </c>
      <c r="H15" s="97" t="s">
        <v>127</v>
      </c>
    </row>
    <row r="16" spans="1:8">
      <c r="A16" s="81" t="s">
        <v>18</v>
      </c>
      <c r="B16" s="86"/>
      <c r="C16" s="31"/>
      <c r="D16" s="75"/>
      <c r="E16" s="97"/>
      <c r="F16" s="31"/>
      <c r="G16" s="75"/>
      <c r="H16" s="97"/>
    </row>
    <row r="17" spans="1:8">
      <c r="A17" s="81" t="s">
        <v>19</v>
      </c>
      <c r="B17" s="86"/>
      <c r="C17" s="31"/>
      <c r="D17" s="75"/>
      <c r="E17" s="97"/>
      <c r="F17" s="31"/>
      <c r="G17" s="75"/>
      <c r="H17" s="97"/>
    </row>
    <row r="18" spans="1:8">
      <c r="A18" s="81" t="s">
        <v>21</v>
      </c>
      <c r="B18" s="86"/>
      <c r="C18" s="31"/>
      <c r="D18" s="75"/>
      <c r="E18" s="97"/>
      <c r="F18" s="31"/>
      <c r="G18" s="75"/>
      <c r="H18" s="97"/>
    </row>
    <row r="19" spans="1:8">
      <c r="A19" s="81" t="s">
        <v>22</v>
      </c>
      <c r="B19" s="86"/>
      <c r="C19" s="31"/>
      <c r="D19" s="75"/>
      <c r="E19" s="97"/>
      <c r="F19" s="31"/>
      <c r="G19" s="75"/>
      <c r="H19" s="97"/>
    </row>
    <row r="20" spans="1:8">
      <c r="A20" s="81" t="s">
        <v>23</v>
      </c>
      <c r="B20" s="86"/>
      <c r="C20" s="31"/>
      <c r="D20" s="75"/>
      <c r="E20" s="97"/>
      <c r="F20" s="31"/>
      <c r="G20" s="75"/>
      <c r="H20" s="97"/>
    </row>
    <row r="21" spans="1:8">
      <c r="A21" s="81" t="s">
        <v>24</v>
      </c>
      <c r="B21" s="86"/>
      <c r="C21" s="31"/>
      <c r="D21" s="75"/>
      <c r="E21" s="97"/>
      <c r="F21" s="31"/>
      <c r="G21" s="75"/>
      <c r="H21" s="97"/>
    </row>
    <row r="22" spans="1:8">
      <c r="A22" s="81" t="s">
        <v>25</v>
      </c>
      <c r="B22" s="86"/>
      <c r="C22" s="31"/>
      <c r="D22" s="75"/>
      <c r="E22" s="97"/>
      <c r="F22" s="31"/>
      <c r="G22" s="75"/>
      <c r="H22" s="97"/>
    </row>
    <row r="23" spans="1:8">
      <c r="A23" s="81" t="s">
        <v>26</v>
      </c>
      <c r="B23" s="86"/>
      <c r="C23" s="31"/>
      <c r="D23" s="75"/>
      <c r="E23" s="97"/>
      <c r="F23" s="31"/>
      <c r="G23" s="75"/>
      <c r="H23" s="97"/>
    </row>
    <row r="24" spans="1:8">
      <c r="A24" s="81" t="s">
        <v>27</v>
      </c>
      <c r="B24" s="86" t="s">
        <v>142</v>
      </c>
      <c r="C24" s="31" t="s">
        <v>0</v>
      </c>
      <c r="D24" s="75">
        <v>33</v>
      </c>
      <c r="E24" s="97" t="s">
        <v>127</v>
      </c>
      <c r="F24" s="31" t="s">
        <v>0</v>
      </c>
      <c r="G24" s="75">
        <v>4</v>
      </c>
      <c r="H24" s="97" t="s">
        <v>124</v>
      </c>
    </row>
    <row r="25" spans="1:8">
      <c r="A25" s="81" t="s">
        <v>28</v>
      </c>
      <c r="B25" s="86"/>
      <c r="C25" s="31" t="s">
        <v>130</v>
      </c>
      <c r="D25" s="75">
        <v>16</v>
      </c>
      <c r="E25" s="97" t="s">
        <v>127</v>
      </c>
      <c r="F25" s="31"/>
      <c r="G25" s="75"/>
      <c r="H25" s="97"/>
    </row>
    <row r="26" spans="1:8">
      <c r="A26" s="81" t="s">
        <v>29</v>
      </c>
      <c r="B26" s="86"/>
      <c r="C26" s="31"/>
      <c r="D26" s="75"/>
      <c r="E26" s="97"/>
      <c r="F26" s="31" t="s">
        <v>0</v>
      </c>
      <c r="G26" s="75">
        <v>3</v>
      </c>
      <c r="H26" s="97" t="s">
        <v>124</v>
      </c>
    </row>
    <row r="27" spans="1:8">
      <c r="A27" s="81" t="s">
        <v>30</v>
      </c>
      <c r="B27" s="86"/>
      <c r="C27" s="31"/>
      <c r="D27" s="75"/>
      <c r="E27" s="97"/>
      <c r="F27" s="31" t="s">
        <v>0</v>
      </c>
      <c r="G27" s="75">
        <v>4</v>
      </c>
      <c r="H27" s="97" t="s">
        <v>127</v>
      </c>
    </row>
    <row r="28" spans="1:8">
      <c r="A28" s="81" t="s">
        <v>31</v>
      </c>
      <c r="B28" s="86"/>
      <c r="C28" s="31"/>
      <c r="D28" s="75"/>
      <c r="E28" s="97"/>
      <c r="F28" s="31" t="s">
        <v>0</v>
      </c>
      <c r="G28" s="75">
        <v>6</v>
      </c>
      <c r="H28" s="97" t="s">
        <v>127</v>
      </c>
    </row>
    <row r="29" spans="1:8">
      <c r="A29" s="81" t="s">
        <v>32</v>
      </c>
      <c r="B29" s="86"/>
      <c r="C29" s="31"/>
      <c r="D29" s="75"/>
      <c r="E29" s="97"/>
      <c r="F29" s="31" t="s">
        <v>0</v>
      </c>
      <c r="G29" s="75">
        <v>4</v>
      </c>
      <c r="H29" s="97" t="s">
        <v>124</v>
      </c>
    </row>
    <row r="30" spans="1:8">
      <c r="A30" s="81" t="s">
        <v>33</v>
      </c>
      <c r="B30" s="86"/>
      <c r="C30" s="31"/>
      <c r="D30" s="75"/>
      <c r="E30" s="97"/>
      <c r="F30" s="31"/>
      <c r="G30" s="75"/>
      <c r="H30" s="97"/>
    </row>
    <row r="31" spans="1:8">
      <c r="A31" s="81" t="s">
        <v>34</v>
      </c>
      <c r="B31" s="86"/>
      <c r="C31" s="31"/>
      <c r="D31" s="75"/>
      <c r="E31" s="97"/>
      <c r="F31" s="31"/>
      <c r="G31" s="75"/>
      <c r="H31" s="97"/>
    </row>
    <row r="32" spans="1:8">
      <c r="A32" s="81" t="s">
        <v>35</v>
      </c>
      <c r="B32" s="86"/>
      <c r="C32" s="31"/>
      <c r="D32" s="75"/>
      <c r="E32" s="97"/>
      <c r="F32" s="31" t="s">
        <v>0</v>
      </c>
      <c r="G32" s="75">
        <v>9</v>
      </c>
      <c r="H32" s="97" t="s">
        <v>124</v>
      </c>
    </row>
    <row r="33" spans="1:8">
      <c r="A33" s="81" t="s">
        <v>36</v>
      </c>
      <c r="B33" s="86"/>
      <c r="C33" s="31"/>
      <c r="D33" s="75"/>
      <c r="E33" s="97"/>
      <c r="F33" s="31" t="s">
        <v>0</v>
      </c>
      <c r="G33" s="75">
        <v>52</v>
      </c>
      <c r="H33" s="97" t="s">
        <v>124</v>
      </c>
    </row>
    <row r="34" spans="1:8">
      <c r="A34" s="81" t="s">
        <v>37</v>
      </c>
      <c r="B34" s="86"/>
      <c r="C34" s="31"/>
      <c r="D34" s="75"/>
      <c r="E34" s="97"/>
      <c r="F34" s="31"/>
      <c r="G34" s="75"/>
      <c r="H34" s="97"/>
    </row>
    <row r="35" spans="1:8">
      <c r="A35" s="81" t="s">
        <v>38</v>
      </c>
      <c r="B35" s="86"/>
      <c r="C35" s="31"/>
      <c r="D35" s="75"/>
      <c r="E35" s="97"/>
      <c r="F35" s="31"/>
      <c r="G35" s="75"/>
      <c r="H35" s="97"/>
    </row>
    <row r="36" spans="1:8">
      <c r="A36" s="81" t="s">
        <v>39</v>
      </c>
      <c r="B36" s="86"/>
      <c r="C36" s="31"/>
      <c r="D36" s="75"/>
      <c r="E36" s="97"/>
      <c r="F36" s="31"/>
      <c r="G36" s="75"/>
      <c r="H36" s="97"/>
    </row>
    <row r="37" spans="1:8">
      <c r="A37" s="81" t="s">
        <v>40</v>
      </c>
      <c r="B37" s="86"/>
      <c r="C37" s="31"/>
      <c r="D37" s="75"/>
      <c r="E37" s="97"/>
      <c r="F37" s="31"/>
      <c r="G37" s="75"/>
      <c r="H37" s="97"/>
    </row>
    <row r="38" spans="1:8">
      <c r="A38" s="81" t="s">
        <v>41</v>
      </c>
      <c r="B38" s="86"/>
      <c r="C38" s="31"/>
      <c r="D38" s="75"/>
      <c r="E38" s="97"/>
      <c r="F38" s="31"/>
      <c r="G38" s="75"/>
      <c r="H38" s="97"/>
    </row>
    <row r="39" spans="1:8">
      <c r="A39" s="81" t="s">
        <v>42</v>
      </c>
      <c r="B39" s="86"/>
      <c r="C39" s="31"/>
      <c r="D39" s="75"/>
      <c r="E39" s="97"/>
      <c r="F39" s="31" t="s">
        <v>0</v>
      </c>
      <c r="G39" s="75">
        <v>3</v>
      </c>
      <c r="H39" s="97" t="s">
        <v>127</v>
      </c>
    </row>
    <row r="40" spans="1:8">
      <c r="A40" s="81" t="s">
        <v>43</v>
      </c>
      <c r="B40" s="86"/>
      <c r="C40" s="31"/>
      <c r="D40" s="75"/>
      <c r="E40" s="97"/>
      <c r="F40" s="31" t="s">
        <v>105</v>
      </c>
      <c r="G40" s="75">
        <v>13</v>
      </c>
      <c r="H40" s="97" t="s">
        <v>132</v>
      </c>
    </row>
    <row r="41" spans="1:8">
      <c r="A41" s="81" t="s">
        <v>44</v>
      </c>
      <c r="B41" s="86"/>
      <c r="C41" s="31"/>
      <c r="D41" s="75"/>
      <c r="E41" s="97"/>
      <c r="F41" s="31"/>
      <c r="G41" s="75"/>
      <c r="H41" s="97"/>
    </row>
    <row r="42" spans="1:8">
      <c r="A42" s="81" t="s">
        <v>45</v>
      </c>
      <c r="B42" s="86"/>
      <c r="C42" s="31"/>
      <c r="D42" s="75"/>
      <c r="E42" s="97"/>
      <c r="F42" s="31" t="s">
        <v>108</v>
      </c>
      <c r="G42" s="75">
        <v>19</v>
      </c>
      <c r="H42" s="97" t="s">
        <v>127</v>
      </c>
    </row>
    <row r="43" spans="1:8">
      <c r="A43" s="81" t="s">
        <v>46</v>
      </c>
      <c r="B43" s="86"/>
      <c r="C43" s="31"/>
      <c r="D43" s="75"/>
      <c r="E43" s="97"/>
      <c r="F43" s="31"/>
      <c r="G43" s="75"/>
      <c r="H43" s="97"/>
    </row>
    <row r="44" spans="1:8">
      <c r="A44" s="136" t="s">
        <v>49</v>
      </c>
      <c r="B44" s="157" t="s">
        <v>148</v>
      </c>
      <c r="C44" s="31"/>
      <c r="D44" s="75"/>
      <c r="E44" s="97"/>
      <c r="F44" s="31" t="s">
        <v>105</v>
      </c>
      <c r="G44" s="75">
        <v>13</v>
      </c>
      <c r="H44" s="97" t="s">
        <v>124</v>
      </c>
    </row>
    <row r="45" spans="1:8">
      <c r="A45" s="81" t="s">
        <v>47</v>
      </c>
      <c r="B45" s="86"/>
      <c r="C45" s="31"/>
      <c r="D45" s="75"/>
      <c r="E45" s="97"/>
      <c r="F45" s="31"/>
      <c r="G45" s="75"/>
      <c r="H45" s="97"/>
    </row>
    <row r="46" spans="1:8">
      <c r="A46" s="81" t="s">
        <v>20</v>
      </c>
      <c r="B46" s="86"/>
      <c r="C46" s="31"/>
      <c r="D46" s="75"/>
      <c r="E46" s="97"/>
      <c r="F46" s="31"/>
      <c r="G46" s="75"/>
      <c r="H46" s="97"/>
    </row>
    <row r="47" spans="1:8">
      <c r="A47" s="81" t="s">
        <v>48</v>
      </c>
      <c r="B47" s="86"/>
      <c r="C47" s="31"/>
      <c r="D47" s="75"/>
      <c r="E47" s="97"/>
      <c r="F47" s="31" t="s">
        <v>112</v>
      </c>
      <c r="G47" s="75">
        <v>9</v>
      </c>
      <c r="H47" s="97" t="s">
        <v>127</v>
      </c>
    </row>
    <row r="48" spans="1:8">
      <c r="A48" s="81" t="s">
        <v>50</v>
      </c>
      <c r="B48" s="86"/>
      <c r="C48" s="31"/>
      <c r="D48" s="75"/>
      <c r="E48" s="97"/>
      <c r="F48" s="31" t="s">
        <v>0</v>
      </c>
      <c r="G48" s="75">
        <v>2</v>
      </c>
      <c r="H48" s="97" t="s">
        <v>209</v>
      </c>
    </row>
    <row r="49" spans="1:8">
      <c r="A49" s="81" t="s">
        <v>51</v>
      </c>
      <c r="B49" s="86"/>
      <c r="C49" s="31"/>
      <c r="D49" s="75"/>
      <c r="E49" s="97"/>
      <c r="F49" s="31" t="s">
        <v>0</v>
      </c>
      <c r="G49" s="75">
        <v>6</v>
      </c>
      <c r="H49" s="97" t="s">
        <v>124</v>
      </c>
    </row>
    <row r="50" spans="1:8">
      <c r="A50" s="81" t="s">
        <v>52</v>
      </c>
      <c r="B50" s="86"/>
      <c r="C50" s="31"/>
      <c r="D50" s="75"/>
      <c r="E50" s="97"/>
      <c r="F50" s="31"/>
      <c r="G50" s="75"/>
      <c r="H50" s="97"/>
    </row>
    <row r="51" spans="1:8">
      <c r="A51" s="81" t="s">
        <v>53</v>
      </c>
      <c r="B51" s="86"/>
      <c r="C51" s="31"/>
      <c r="D51" s="75"/>
      <c r="E51" s="97"/>
      <c r="F51" s="31" t="s">
        <v>105</v>
      </c>
      <c r="G51" s="75">
        <v>13</v>
      </c>
      <c r="H51" s="97" t="s">
        <v>124</v>
      </c>
    </row>
    <row r="52" spans="1:8">
      <c r="A52" s="81" t="s">
        <v>54</v>
      </c>
      <c r="B52" s="86"/>
      <c r="C52" s="31"/>
      <c r="D52" s="75"/>
      <c r="E52" s="97"/>
      <c r="F52" s="31"/>
      <c r="G52" s="75"/>
      <c r="H52" s="97"/>
    </row>
    <row r="53" spans="1:8">
      <c r="A53" s="81" t="s">
        <v>4</v>
      </c>
      <c r="B53" s="86"/>
      <c r="C53" s="31"/>
      <c r="D53" s="75"/>
      <c r="E53" s="97"/>
      <c r="F53" s="31" t="s">
        <v>105</v>
      </c>
      <c r="G53" s="75">
        <v>13</v>
      </c>
      <c r="H53" s="97" t="s">
        <v>132</v>
      </c>
    </row>
    <row r="54" spans="1:8">
      <c r="A54" s="81" t="s">
        <v>5</v>
      </c>
      <c r="B54" s="86"/>
      <c r="C54" s="31"/>
      <c r="D54" s="75"/>
      <c r="E54" s="97"/>
      <c r="F54" s="31" t="s">
        <v>105</v>
      </c>
      <c r="G54" s="75">
        <v>13</v>
      </c>
      <c r="H54" s="97" t="s">
        <v>132</v>
      </c>
    </row>
    <row r="55" spans="1:8">
      <c r="A55" s="81" t="s">
        <v>6</v>
      </c>
      <c r="B55" s="86"/>
      <c r="C55" s="31"/>
      <c r="D55" s="75"/>
      <c r="E55" s="97"/>
      <c r="F55" s="31"/>
      <c r="G55" s="75"/>
      <c r="H55" s="97"/>
    </row>
    <row r="56" spans="1:8">
      <c r="A56" s="81" t="s">
        <v>7</v>
      </c>
      <c r="B56" s="86"/>
      <c r="C56" s="31"/>
      <c r="D56" s="75"/>
      <c r="E56" s="97"/>
      <c r="F56" s="31"/>
      <c r="G56" s="75"/>
      <c r="H56" s="97"/>
    </row>
    <row r="57" spans="1:8">
      <c r="A57" s="81" t="s">
        <v>8</v>
      </c>
      <c r="B57" s="86"/>
      <c r="C57" s="31" t="s">
        <v>112</v>
      </c>
      <c r="D57" s="75">
        <v>39</v>
      </c>
      <c r="E57" s="97" t="s">
        <v>127</v>
      </c>
      <c r="F57" s="31"/>
      <c r="G57" s="75"/>
      <c r="H57" s="97"/>
    </row>
    <row r="58" spans="1:8">
      <c r="A58" s="81" t="s">
        <v>9</v>
      </c>
      <c r="B58" s="86"/>
      <c r="C58" s="31"/>
      <c r="D58" s="75"/>
      <c r="E58" s="97"/>
      <c r="F58" s="31" t="s">
        <v>0</v>
      </c>
      <c r="G58" s="75">
        <v>2</v>
      </c>
      <c r="H58" s="97" t="s">
        <v>127</v>
      </c>
    </row>
    <row r="59" spans="1:8">
      <c r="A59" s="81" t="s">
        <v>10</v>
      </c>
      <c r="B59" s="86"/>
      <c r="C59" s="31"/>
      <c r="D59" s="75"/>
      <c r="E59" s="97"/>
      <c r="F59" s="31"/>
      <c r="G59" s="75"/>
      <c r="H59" s="97"/>
    </row>
    <row r="60" spans="1:8">
      <c r="A60" s="81" t="s">
        <v>11</v>
      </c>
      <c r="B60" s="86"/>
      <c r="C60" s="31"/>
      <c r="D60" s="75"/>
      <c r="E60" s="97"/>
      <c r="F60" s="31"/>
      <c r="G60" s="75"/>
      <c r="H60" s="97"/>
    </row>
    <row r="61" spans="1:8">
      <c r="A61" s="81" t="s">
        <v>55</v>
      </c>
      <c r="B61" s="86"/>
      <c r="C61" s="31"/>
      <c r="D61" s="75"/>
      <c r="E61" s="97"/>
      <c r="F61" s="31" t="s">
        <v>0</v>
      </c>
      <c r="G61" s="75">
        <v>0</v>
      </c>
      <c r="H61" s="97" t="s">
        <v>129</v>
      </c>
    </row>
    <row r="62" spans="1:8">
      <c r="A62" s="81" t="s">
        <v>56</v>
      </c>
      <c r="B62" s="86"/>
      <c r="C62" s="31"/>
      <c r="D62" s="75"/>
      <c r="E62" s="97"/>
      <c r="F62" s="31" t="s">
        <v>105</v>
      </c>
      <c r="G62" s="75">
        <v>13</v>
      </c>
      <c r="H62" s="97" t="s">
        <v>132</v>
      </c>
    </row>
    <row r="63" spans="1:8">
      <c r="A63" s="81" t="s">
        <v>57</v>
      </c>
      <c r="B63" s="86"/>
      <c r="C63" s="31"/>
      <c r="D63" s="75"/>
      <c r="E63" s="97"/>
      <c r="F63" s="31" t="s">
        <v>112</v>
      </c>
      <c r="G63" s="75">
        <v>16</v>
      </c>
      <c r="H63" s="97" t="s">
        <v>124</v>
      </c>
    </row>
    <row r="64" spans="1:8">
      <c r="A64" s="81" t="s">
        <v>58</v>
      </c>
      <c r="B64" s="86"/>
      <c r="C64" s="31"/>
      <c r="D64" s="75"/>
      <c r="E64" s="97"/>
      <c r="F64" s="31"/>
      <c r="G64" s="75"/>
      <c r="H64" s="97"/>
    </row>
    <row r="65" spans="1:8">
      <c r="A65" s="81" t="s">
        <v>59</v>
      </c>
      <c r="B65" s="86"/>
      <c r="C65" s="31" t="s">
        <v>110</v>
      </c>
      <c r="D65" s="75">
        <v>52</v>
      </c>
      <c r="E65" s="97" t="s">
        <v>173</v>
      </c>
      <c r="F65" s="31" t="s">
        <v>110</v>
      </c>
      <c r="G65" s="75">
        <v>39</v>
      </c>
      <c r="H65" s="97" t="s">
        <v>127</v>
      </c>
    </row>
    <row r="66" spans="1:8">
      <c r="A66" s="81" t="s">
        <v>60</v>
      </c>
      <c r="B66" s="86"/>
      <c r="C66" s="31"/>
      <c r="D66" s="75"/>
      <c r="E66" s="97"/>
      <c r="F66" s="31"/>
      <c r="G66" s="75"/>
      <c r="H66" s="97"/>
    </row>
    <row r="67" spans="1:8">
      <c r="A67" s="81" t="s">
        <v>61</v>
      </c>
      <c r="B67" s="86"/>
      <c r="C67" s="31"/>
      <c r="D67" s="75"/>
      <c r="E67" s="97"/>
      <c r="F67" s="31" t="s">
        <v>0</v>
      </c>
      <c r="G67" s="75">
        <v>0</v>
      </c>
      <c r="H67" s="97" t="s">
        <v>129</v>
      </c>
    </row>
    <row r="68" spans="1:8">
      <c r="A68" s="81" t="s">
        <v>62</v>
      </c>
      <c r="B68" s="86"/>
      <c r="C68" s="31" t="s">
        <v>112</v>
      </c>
      <c r="D68" s="75">
        <v>40</v>
      </c>
      <c r="E68" s="97" t="s">
        <v>173</v>
      </c>
      <c r="F68" s="31" t="s">
        <v>112</v>
      </c>
      <c r="G68" s="75">
        <v>40</v>
      </c>
      <c r="H68" s="97" t="s">
        <v>127</v>
      </c>
    </row>
    <row r="69" spans="1:8">
      <c r="A69" s="81" t="s">
        <v>63</v>
      </c>
      <c r="B69" s="86"/>
      <c r="C69" s="31"/>
      <c r="D69" s="75"/>
      <c r="E69" s="97"/>
      <c r="F69" s="31" t="s">
        <v>0</v>
      </c>
      <c r="G69" s="75">
        <v>7</v>
      </c>
      <c r="H69" s="97" t="s">
        <v>127</v>
      </c>
    </row>
    <row r="70" spans="1:8">
      <c r="A70" s="81" t="s">
        <v>64</v>
      </c>
      <c r="B70" s="86"/>
      <c r="C70" s="31"/>
      <c r="D70" s="75"/>
      <c r="E70" s="97"/>
      <c r="F70" s="31"/>
      <c r="G70" s="75"/>
      <c r="H70" s="97"/>
    </row>
    <row r="71" spans="1:8">
      <c r="A71" s="81" t="s">
        <v>65</v>
      </c>
      <c r="B71" s="86"/>
      <c r="C71" s="31"/>
      <c r="D71" s="75"/>
      <c r="E71" s="97"/>
      <c r="F71" s="31"/>
      <c r="G71" s="75"/>
      <c r="H71" s="97"/>
    </row>
    <row r="72" spans="1:8">
      <c r="A72" s="81" t="s">
        <v>66</v>
      </c>
      <c r="B72" s="86"/>
      <c r="C72" s="31"/>
      <c r="D72" s="75"/>
      <c r="E72" s="97"/>
      <c r="F72" s="31" t="s">
        <v>0</v>
      </c>
      <c r="G72" s="75">
        <v>12</v>
      </c>
      <c r="H72" s="97" t="s">
        <v>124</v>
      </c>
    </row>
    <row r="73" spans="1:8">
      <c r="A73" s="81" t="s">
        <v>67</v>
      </c>
      <c r="B73" s="86"/>
      <c r="C73" s="31"/>
      <c r="D73" s="75"/>
      <c r="E73" s="97"/>
      <c r="F73" s="31"/>
      <c r="G73" s="75"/>
      <c r="H73" s="97"/>
    </row>
    <row r="74" spans="1:8">
      <c r="A74" s="81" t="s">
        <v>68</v>
      </c>
      <c r="B74" s="86"/>
      <c r="C74" s="31"/>
      <c r="D74" s="75"/>
      <c r="E74" s="97"/>
      <c r="F74" s="31"/>
      <c r="G74" s="75"/>
      <c r="H74" s="97"/>
    </row>
    <row r="75" spans="1:8">
      <c r="A75" s="81" t="s">
        <v>69</v>
      </c>
      <c r="B75" s="86"/>
      <c r="C75" s="31"/>
      <c r="D75" s="75"/>
      <c r="E75" s="97"/>
      <c r="F75" s="31"/>
      <c r="G75" s="75"/>
      <c r="H75" s="97"/>
    </row>
    <row r="76" spans="1:8">
      <c r="A76" s="81" t="s">
        <v>70</v>
      </c>
      <c r="B76" s="86"/>
      <c r="C76" s="31"/>
      <c r="D76" s="75"/>
      <c r="E76" s="97"/>
      <c r="F76" s="31" t="s">
        <v>108</v>
      </c>
      <c r="G76" s="75">
        <v>4</v>
      </c>
      <c r="H76" s="97" t="s">
        <v>127</v>
      </c>
    </row>
    <row r="77" spans="1:8">
      <c r="A77" s="81" t="s">
        <v>118</v>
      </c>
      <c r="B77" s="86"/>
      <c r="C77" s="31"/>
      <c r="D77" s="75"/>
      <c r="E77" s="97"/>
      <c r="F77" s="31"/>
      <c r="G77" s="75"/>
      <c r="H77" s="97"/>
    </row>
    <row r="78" spans="1:8">
      <c r="A78" s="81" t="s">
        <v>72</v>
      </c>
      <c r="B78" s="86"/>
      <c r="C78" s="31"/>
      <c r="D78" s="75"/>
      <c r="E78" s="97"/>
      <c r="F78" s="31"/>
      <c r="G78" s="75"/>
      <c r="H78" s="97"/>
    </row>
    <row r="79" spans="1:8">
      <c r="A79" s="81" t="s">
        <v>73</v>
      </c>
      <c r="B79" s="86"/>
      <c r="C79" s="31"/>
      <c r="D79" s="75"/>
      <c r="E79" s="97"/>
      <c r="F79" s="31" t="s">
        <v>0</v>
      </c>
      <c r="G79" s="75">
        <v>16</v>
      </c>
      <c r="H79" s="97" t="s">
        <v>127</v>
      </c>
    </row>
    <row r="80" spans="1:8">
      <c r="A80" s="81" t="s">
        <v>74</v>
      </c>
      <c r="B80" s="86"/>
      <c r="C80" s="31"/>
      <c r="D80" s="75"/>
      <c r="E80" s="97"/>
      <c r="F80" s="31" t="s">
        <v>0</v>
      </c>
      <c r="G80" s="75">
        <v>8</v>
      </c>
      <c r="H80" s="97" t="s">
        <v>127</v>
      </c>
    </row>
    <row r="81" spans="1:8">
      <c r="A81" s="81" t="s">
        <v>75</v>
      </c>
      <c r="B81" s="86"/>
      <c r="C81" s="31"/>
      <c r="D81" s="75"/>
      <c r="E81" s="97"/>
      <c r="F81" s="31"/>
      <c r="G81" s="75"/>
      <c r="H81" s="97"/>
    </row>
    <row r="82" spans="1:8">
      <c r="A82" s="81" t="s">
        <v>76</v>
      </c>
      <c r="B82" s="86"/>
      <c r="C82" s="31"/>
      <c r="D82" s="75"/>
      <c r="E82" s="97"/>
      <c r="F82" s="31"/>
      <c r="G82" s="75"/>
      <c r="H82" s="97"/>
    </row>
    <row r="83" spans="1:8">
      <c r="A83" s="81" t="s">
        <v>77</v>
      </c>
      <c r="B83" s="86"/>
      <c r="C83" s="31"/>
      <c r="D83" s="75"/>
      <c r="E83" s="97"/>
      <c r="F83" s="31"/>
      <c r="G83" s="75"/>
      <c r="H83" s="97"/>
    </row>
    <row r="84" spans="1:8">
      <c r="A84" s="81" t="s">
        <v>78</v>
      </c>
      <c r="B84" s="86" t="s">
        <v>142</v>
      </c>
      <c r="C84" s="31" t="s">
        <v>0</v>
      </c>
      <c r="D84" s="75">
        <v>35</v>
      </c>
      <c r="E84" s="97" t="s">
        <v>127</v>
      </c>
      <c r="F84" s="31" t="s">
        <v>0</v>
      </c>
      <c r="G84" s="75">
        <v>9</v>
      </c>
      <c r="H84" s="97" t="s">
        <v>127</v>
      </c>
    </row>
    <row r="85" spans="1:8">
      <c r="A85" s="81" t="s">
        <v>79</v>
      </c>
      <c r="B85" s="86"/>
      <c r="C85" s="31"/>
      <c r="D85" s="75"/>
      <c r="E85" s="97"/>
      <c r="F85" s="31" t="s">
        <v>108</v>
      </c>
      <c r="G85" s="75">
        <v>6</v>
      </c>
      <c r="H85" s="97" t="s">
        <v>127</v>
      </c>
    </row>
    <row r="86" spans="1:8">
      <c r="A86" s="81" t="s">
        <v>80</v>
      </c>
      <c r="B86" s="86"/>
      <c r="C86" s="31"/>
      <c r="D86" s="75"/>
      <c r="E86" s="97"/>
      <c r="F86" s="31" t="s">
        <v>165</v>
      </c>
      <c r="G86" s="75">
        <v>15</v>
      </c>
      <c r="H86" s="97" t="s">
        <v>127</v>
      </c>
    </row>
    <row r="87" spans="1:8">
      <c r="A87" s="81" t="s">
        <v>81</v>
      </c>
      <c r="B87" s="86"/>
      <c r="C87" s="31"/>
      <c r="D87" s="75"/>
      <c r="E87" s="97"/>
      <c r="F87" s="31"/>
      <c r="G87" s="75"/>
      <c r="H87" s="97"/>
    </row>
    <row r="88" spans="1:8">
      <c r="A88" s="81" t="s">
        <v>82</v>
      </c>
      <c r="B88" s="86"/>
      <c r="C88" s="31"/>
      <c r="D88" s="75"/>
      <c r="E88" s="97"/>
      <c r="F88" s="31" t="s">
        <v>0</v>
      </c>
      <c r="G88" s="75">
        <v>4</v>
      </c>
      <c r="H88" s="97" t="s">
        <v>127</v>
      </c>
    </row>
    <row r="89" spans="1:8">
      <c r="A89" s="81" t="s">
        <v>83</v>
      </c>
      <c r="B89" s="86"/>
      <c r="C89" s="31"/>
      <c r="D89" s="75"/>
      <c r="E89" s="97"/>
      <c r="F89" s="31" t="s">
        <v>0</v>
      </c>
      <c r="G89" s="75">
        <v>4</v>
      </c>
      <c r="H89" s="97" t="s">
        <v>210</v>
      </c>
    </row>
    <row r="90" spans="1:8">
      <c r="A90" s="81" t="s">
        <v>84</v>
      </c>
      <c r="B90" s="86"/>
      <c r="C90" s="31"/>
      <c r="D90" s="75"/>
      <c r="E90" s="97"/>
      <c r="F90" s="31"/>
      <c r="G90" s="75"/>
      <c r="H90" s="97"/>
    </row>
    <row r="91" spans="1:8">
      <c r="A91" s="81" t="s">
        <v>85</v>
      </c>
      <c r="B91" s="86"/>
      <c r="C91" s="31"/>
      <c r="D91" s="75"/>
      <c r="E91" s="97"/>
      <c r="F91" s="31" t="s">
        <v>105</v>
      </c>
      <c r="G91" s="75">
        <v>13</v>
      </c>
      <c r="H91" s="97" t="s">
        <v>124</v>
      </c>
    </row>
    <row r="92" spans="1:8">
      <c r="A92" s="81" t="s">
        <v>86</v>
      </c>
      <c r="B92" s="86" t="s">
        <v>142</v>
      </c>
      <c r="C92" s="31" t="s">
        <v>108</v>
      </c>
      <c r="D92" s="75">
        <v>35</v>
      </c>
      <c r="E92" s="97" t="s">
        <v>127</v>
      </c>
      <c r="F92" s="31" t="s">
        <v>108</v>
      </c>
      <c r="G92" s="75">
        <v>26</v>
      </c>
      <c r="H92" s="97" t="s">
        <v>127</v>
      </c>
    </row>
    <row r="93" spans="1:8">
      <c r="A93" s="81" t="s">
        <v>87</v>
      </c>
      <c r="B93" s="86"/>
      <c r="C93" s="31"/>
      <c r="D93" s="75"/>
      <c r="E93" s="97"/>
      <c r="F93" s="31" t="s">
        <v>112</v>
      </c>
      <c r="G93" s="75">
        <v>0</v>
      </c>
      <c r="H93" s="97" t="s">
        <v>129</v>
      </c>
    </row>
    <row r="94" spans="1:8">
      <c r="A94" s="81" t="s">
        <v>88</v>
      </c>
      <c r="B94" s="86"/>
      <c r="C94" s="31"/>
      <c r="D94" s="75"/>
      <c r="E94" s="97"/>
      <c r="F94" s="31"/>
      <c r="G94" s="75"/>
      <c r="H94" s="97"/>
    </row>
    <row r="95" spans="1:8">
      <c r="A95" s="81" t="s">
        <v>89</v>
      </c>
      <c r="B95" s="86"/>
      <c r="C95" s="31"/>
      <c r="D95" s="75"/>
      <c r="E95" s="97"/>
      <c r="F95" s="31"/>
      <c r="G95" s="75"/>
      <c r="H95" s="97"/>
    </row>
    <row r="96" spans="1:8">
      <c r="A96" s="81" t="s">
        <v>90</v>
      </c>
      <c r="B96" s="86"/>
      <c r="C96" s="31"/>
      <c r="D96" s="75"/>
      <c r="E96" s="97"/>
      <c r="F96" s="31"/>
      <c r="G96" s="75"/>
      <c r="H96" s="97"/>
    </row>
    <row r="97" spans="1:8">
      <c r="A97" s="81" t="s">
        <v>91</v>
      </c>
      <c r="B97" s="86" t="s">
        <v>145</v>
      </c>
      <c r="C97" s="31"/>
      <c r="D97" s="75"/>
      <c r="E97" s="97"/>
      <c r="F97" s="31" t="s">
        <v>0</v>
      </c>
      <c r="G97" s="75">
        <v>18</v>
      </c>
      <c r="H97" s="97" t="s">
        <v>124</v>
      </c>
    </row>
    <row r="98" spans="1:8">
      <c r="A98" s="81" t="s">
        <v>92</v>
      </c>
      <c r="B98" s="86"/>
      <c r="C98" s="31"/>
      <c r="D98" s="75"/>
      <c r="E98" s="97"/>
      <c r="F98" s="31"/>
      <c r="G98" s="75"/>
      <c r="H98" s="97"/>
    </row>
    <row r="99" spans="1:8">
      <c r="A99" s="81" t="s">
        <v>93</v>
      </c>
      <c r="B99" s="86"/>
      <c r="C99" s="31"/>
      <c r="D99" s="75"/>
      <c r="E99" s="97"/>
      <c r="F99" s="31"/>
      <c r="G99" s="75"/>
      <c r="H99" s="97"/>
    </row>
    <row r="100" spans="1:8">
      <c r="A100" s="81" t="s">
        <v>94</v>
      </c>
      <c r="B100" s="86"/>
      <c r="C100" s="31"/>
      <c r="D100" s="75"/>
      <c r="E100" s="97"/>
      <c r="F100" s="31"/>
      <c r="G100" s="75"/>
      <c r="H100" s="97"/>
    </row>
    <row r="101" spans="1:8">
      <c r="A101" s="81" t="s">
        <v>95</v>
      </c>
      <c r="B101" s="86"/>
      <c r="C101" s="31"/>
      <c r="D101" s="75"/>
      <c r="E101" s="97"/>
      <c r="F101" s="31"/>
      <c r="G101" s="75"/>
      <c r="H101" s="97"/>
    </row>
    <row r="102" spans="1:8">
      <c r="A102" s="81" t="s">
        <v>96</v>
      </c>
      <c r="B102" s="86"/>
      <c r="C102" s="31"/>
      <c r="D102" s="75"/>
      <c r="E102" s="97"/>
      <c r="F102" s="31"/>
      <c r="G102" s="75"/>
      <c r="H102" s="97"/>
    </row>
    <row r="103" spans="1:8">
      <c r="A103" s="81" t="s">
        <v>97</v>
      </c>
      <c r="B103" s="86"/>
      <c r="C103" s="31" t="s">
        <v>112</v>
      </c>
      <c r="D103" s="75">
        <v>43</v>
      </c>
      <c r="E103" s="97" t="s">
        <v>173</v>
      </c>
      <c r="F103" s="31" t="s">
        <v>112</v>
      </c>
      <c r="G103" s="75">
        <v>44</v>
      </c>
      <c r="H103" s="97" t="s">
        <v>127</v>
      </c>
    </row>
    <row r="104" spans="1:8">
      <c r="A104" s="81" t="s">
        <v>98</v>
      </c>
      <c r="B104" s="86"/>
      <c r="C104" s="31"/>
      <c r="D104" s="75"/>
      <c r="E104" s="97"/>
      <c r="F104" s="31" t="s">
        <v>112</v>
      </c>
      <c r="G104" s="75">
        <v>20</v>
      </c>
      <c r="H104" s="97" t="s">
        <v>127</v>
      </c>
    </row>
    <row r="105" spans="1:8">
      <c r="A105" s="81" t="s">
        <v>99</v>
      </c>
      <c r="B105" s="86"/>
      <c r="C105" s="31"/>
      <c r="D105" s="75"/>
      <c r="E105" s="97"/>
      <c r="F105" s="31"/>
      <c r="G105" s="75"/>
      <c r="H105" s="97"/>
    </row>
    <row r="106" spans="1:8">
      <c r="A106" s="81" t="s">
        <v>100</v>
      </c>
      <c r="B106" s="86"/>
      <c r="C106" s="31"/>
      <c r="D106" s="75"/>
      <c r="E106" s="97"/>
      <c r="F106" s="31"/>
      <c r="G106" s="75"/>
      <c r="H106" s="97"/>
    </row>
    <row r="107" spans="1:8">
      <c r="A107" s="81" t="s">
        <v>101</v>
      </c>
      <c r="B107" s="86"/>
      <c r="C107" s="31"/>
      <c r="D107" s="75"/>
      <c r="E107" s="97"/>
      <c r="F107" s="31"/>
      <c r="G107" s="75"/>
      <c r="H107" s="97"/>
    </row>
    <row r="108" spans="1:8">
      <c r="A108" s="81" t="s">
        <v>102</v>
      </c>
      <c r="B108" s="86"/>
      <c r="C108" s="31"/>
      <c r="D108" s="75"/>
      <c r="E108" s="97"/>
      <c r="F108" s="31"/>
      <c r="G108" s="75"/>
      <c r="H108" s="97"/>
    </row>
    <row r="109" spans="1:8" ht="15.75" thickBot="1">
      <c r="A109" s="81" t="s">
        <v>103</v>
      </c>
      <c r="B109" s="86"/>
      <c r="C109" s="38" t="s">
        <v>165</v>
      </c>
      <c r="D109" s="133">
        <v>19</v>
      </c>
      <c r="E109" s="99" t="s">
        <v>127</v>
      </c>
      <c r="F109" s="38"/>
      <c r="G109" s="133"/>
      <c r="H109" s="99"/>
    </row>
    <row r="113" spans="1:7" ht="15.75" thickBot="1"/>
    <row r="114" spans="1:7" ht="45">
      <c r="C114" s="142" t="s">
        <v>341</v>
      </c>
      <c r="D114" s="143" t="s">
        <v>163</v>
      </c>
      <c r="E114" s="144" t="s">
        <v>366</v>
      </c>
    </row>
    <row r="115" spans="1:7" ht="15.75" thickBot="1">
      <c r="A115" s="1"/>
      <c r="C115" s="145" t="s">
        <v>119</v>
      </c>
      <c r="D115" s="146" t="s">
        <v>119</v>
      </c>
      <c r="E115" s="147" t="s">
        <v>288</v>
      </c>
    </row>
    <row r="116" spans="1:7">
      <c r="A116" s="6" t="s">
        <v>120</v>
      </c>
      <c r="B116" s="204"/>
      <c r="C116" s="199">
        <f>SUBTOTAL(9,C117:C119)</f>
        <v>9</v>
      </c>
      <c r="D116" s="199">
        <f t="shared" ref="D116" si="0">SUBTOTAL(9,D117:D119)</f>
        <v>43</v>
      </c>
      <c r="E116" s="200">
        <v>73.868323813151491</v>
      </c>
      <c r="G116" s="8"/>
    </row>
    <row r="117" spans="1:7">
      <c r="A117" s="45" t="s">
        <v>117</v>
      </c>
      <c r="B117" s="83"/>
      <c r="C117" s="75">
        <v>0</v>
      </c>
      <c r="D117" s="75">
        <v>3</v>
      </c>
      <c r="E117" s="201">
        <v>1.94167822526391</v>
      </c>
      <c r="G117" s="8"/>
    </row>
    <row r="118" spans="1:7">
      <c r="A118" s="45" t="s">
        <v>116</v>
      </c>
      <c r="B118" s="83"/>
      <c r="C118" s="75">
        <v>5</v>
      </c>
      <c r="D118" s="75">
        <v>8</v>
      </c>
      <c r="E118" s="201">
        <v>7.2469497761646506</v>
      </c>
      <c r="G118" s="8"/>
    </row>
    <row r="119" spans="1:7" ht="15.75" thickBot="1">
      <c r="A119" s="46" t="s">
        <v>115</v>
      </c>
      <c r="B119" s="152"/>
      <c r="C119" s="133">
        <v>4</v>
      </c>
      <c r="D119" s="133">
        <v>32</v>
      </c>
      <c r="E119" s="202">
        <v>64.679695811722937</v>
      </c>
      <c r="G119" s="8"/>
    </row>
    <row r="120" spans="1:7">
      <c r="A120" s="13"/>
    </row>
    <row r="121" spans="1:7">
      <c r="A121" s="2" t="s">
        <v>141</v>
      </c>
    </row>
    <row r="122" spans="1:7">
      <c r="A122" s="2" t="s">
        <v>211</v>
      </c>
    </row>
    <row r="123" spans="1:7">
      <c r="A123" s="2" t="s">
        <v>212</v>
      </c>
    </row>
    <row r="124" spans="1:7">
      <c r="A124" s="2" t="s">
        <v>213</v>
      </c>
    </row>
    <row r="125" spans="1:7">
      <c r="A125" s="2" t="s">
        <v>214</v>
      </c>
    </row>
    <row r="126" spans="1:7">
      <c r="A126" s="2" t="s">
        <v>215</v>
      </c>
    </row>
  </sheetData>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dimension ref="A1:D109"/>
  <sheetViews>
    <sheetView workbookViewId="0"/>
  </sheetViews>
  <sheetFormatPr baseColWidth="10" defaultRowHeight="15"/>
  <cols>
    <col min="1" max="1" width="15.42578125" bestFit="1" customWidth="1"/>
    <col min="2" max="2" width="14" bestFit="1" customWidth="1"/>
    <col min="3" max="3" width="19.28515625" bestFit="1" customWidth="1"/>
    <col min="4" max="4" width="11.42578125" style="18"/>
  </cols>
  <sheetData>
    <row r="1" spans="1:4">
      <c r="A1" s="1" t="s">
        <v>395</v>
      </c>
    </row>
    <row r="3" spans="1:4" s="1" customFormat="1">
      <c r="A3" s="1" t="s">
        <v>396</v>
      </c>
      <c r="B3" s="1" t="s">
        <v>397</v>
      </c>
      <c r="C3" s="1" t="s">
        <v>0</v>
      </c>
      <c r="D3" s="17" t="s">
        <v>398</v>
      </c>
    </row>
    <row r="4" spans="1:4">
      <c r="A4" s="100" t="s">
        <v>29</v>
      </c>
      <c r="B4" s="347" t="s">
        <v>399</v>
      </c>
      <c r="C4" s="75" t="s">
        <v>24</v>
      </c>
      <c r="D4" s="221">
        <v>85.05</v>
      </c>
    </row>
    <row r="5" spans="1:4">
      <c r="A5" s="348"/>
      <c r="B5" s="349"/>
      <c r="C5" s="75" t="s">
        <v>65</v>
      </c>
      <c r="D5" s="221">
        <v>70.650000000000006</v>
      </c>
    </row>
    <row r="6" spans="1:4">
      <c r="A6" s="348"/>
      <c r="B6" s="349"/>
      <c r="C6" s="75" t="s">
        <v>89</v>
      </c>
      <c r="D6" s="221">
        <v>37.86</v>
      </c>
    </row>
    <row r="7" spans="1:4">
      <c r="A7" s="348"/>
      <c r="B7" s="349"/>
      <c r="C7" s="75" t="s">
        <v>99</v>
      </c>
      <c r="D7" s="221">
        <v>35.25</v>
      </c>
    </row>
    <row r="8" spans="1:4">
      <c r="A8" s="348"/>
      <c r="B8" s="350"/>
      <c r="C8" s="75" t="s">
        <v>101</v>
      </c>
      <c r="D8" s="221">
        <v>113.36</v>
      </c>
    </row>
    <row r="9" spans="1:4">
      <c r="A9" s="348"/>
      <c r="B9" s="347" t="s">
        <v>29</v>
      </c>
      <c r="C9" s="75" t="s">
        <v>16</v>
      </c>
      <c r="D9" s="221">
        <v>23.24</v>
      </c>
    </row>
    <row r="10" spans="1:4">
      <c r="A10" s="348"/>
      <c r="B10" s="349"/>
      <c r="C10" s="75" t="s">
        <v>22</v>
      </c>
      <c r="D10" s="221">
        <v>36.86</v>
      </c>
    </row>
    <row r="11" spans="1:4">
      <c r="A11" s="348"/>
      <c r="B11" s="349"/>
      <c r="C11" s="75" t="s">
        <v>29</v>
      </c>
      <c r="D11" s="221">
        <v>12.42</v>
      </c>
    </row>
    <row r="12" spans="1:4">
      <c r="A12" s="348"/>
      <c r="B12" s="349"/>
      <c r="C12" s="75" t="s">
        <v>35</v>
      </c>
      <c r="D12" s="221">
        <v>17.97</v>
      </c>
    </row>
    <row r="13" spans="1:4">
      <c r="A13" s="348"/>
      <c r="B13" s="349"/>
      <c r="C13" s="75" t="s">
        <v>38</v>
      </c>
      <c r="D13" s="221">
        <v>15.18</v>
      </c>
    </row>
    <row r="14" spans="1:4">
      <c r="A14" s="348"/>
      <c r="B14" s="349"/>
      <c r="C14" s="75" t="s">
        <v>39</v>
      </c>
      <c r="D14" s="221">
        <v>22.76</v>
      </c>
    </row>
    <row r="15" spans="1:4">
      <c r="A15" s="348"/>
      <c r="B15" s="349"/>
      <c r="C15" s="75" t="s">
        <v>60</v>
      </c>
      <c r="D15" s="221">
        <v>11.1</v>
      </c>
    </row>
    <row r="16" spans="1:4">
      <c r="A16" s="348"/>
      <c r="B16" s="349"/>
      <c r="C16" s="75" t="s">
        <v>72</v>
      </c>
      <c r="D16" s="221">
        <v>14.84</v>
      </c>
    </row>
    <row r="17" spans="1:4">
      <c r="A17" s="348"/>
      <c r="B17" s="349"/>
      <c r="C17" s="75" t="s">
        <v>81</v>
      </c>
      <c r="D17" s="221">
        <v>10.41</v>
      </c>
    </row>
    <row r="18" spans="1:4">
      <c r="A18" s="348"/>
      <c r="B18" s="350"/>
      <c r="C18" s="75" t="s">
        <v>91</v>
      </c>
      <c r="D18" s="221">
        <v>39.729999999999997</v>
      </c>
    </row>
    <row r="19" spans="1:4">
      <c r="A19" s="348"/>
      <c r="B19" s="347" t="s">
        <v>71</v>
      </c>
      <c r="C19" s="75" t="s">
        <v>12</v>
      </c>
      <c r="D19" s="221">
        <v>28.41</v>
      </c>
    </row>
    <row r="20" spans="1:4">
      <c r="A20" s="348"/>
      <c r="B20" s="349"/>
      <c r="C20" s="75" t="s">
        <v>34</v>
      </c>
      <c r="D20" s="221">
        <v>21.55</v>
      </c>
    </row>
    <row r="21" spans="1:4">
      <c r="A21" s="348"/>
      <c r="B21" s="349"/>
      <c r="C21" s="75" t="s">
        <v>46</v>
      </c>
      <c r="D21" s="221">
        <v>20.11</v>
      </c>
    </row>
    <row r="22" spans="1:4">
      <c r="A22" s="348"/>
      <c r="B22" s="349"/>
      <c r="C22" s="75" t="s">
        <v>67</v>
      </c>
      <c r="D22" s="221">
        <v>15.6</v>
      </c>
    </row>
    <row r="23" spans="1:4">
      <c r="A23" s="348"/>
      <c r="B23" s="349"/>
      <c r="C23" s="75" t="s">
        <v>69</v>
      </c>
      <c r="D23" s="221">
        <v>79.09</v>
      </c>
    </row>
    <row r="24" spans="1:4">
      <c r="A24" s="348"/>
      <c r="B24" s="349"/>
      <c r="C24" s="75" t="s">
        <v>71</v>
      </c>
      <c r="D24" s="221">
        <v>31.95</v>
      </c>
    </row>
    <row r="25" spans="1:4">
      <c r="A25" s="348"/>
      <c r="B25" s="349"/>
      <c r="C25" s="75" t="s">
        <v>77</v>
      </c>
      <c r="D25" s="221">
        <v>14.86</v>
      </c>
    </row>
    <row r="26" spans="1:4">
      <c r="A26" s="348"/>
      <c r="B26" s="349"/>
      <c r="C26" s="75" t="s">
        <v>90</v>
      </c>
      <c r="D26" s="221">
        <v>23.92</v>
      </c>
    </row>
    <row r="27" spans="1:4">
      <c r="A27" s="348"/>
      <c r="B27" s="349"/>
      <c r="C27" s="75" t="s">
        <v>93</v>
      </c>
      <c r="D27" s="221">
        <v>12.26</v>
      </c>
    </row>
    <row r="28" spans="1:4">
      <c r="A28" s="348"/>
      <c r="B28" s="350"/>
      <c r="C28" s="75" t="s">
        <v>94</v>
      </c>
      <c r="D28" s="221">
        <v>19.739999999999998</v>
      </c>
    </row>
    <row r="29" spans="1:4">
      <c r="A29" s="348"/>
      <c r="B29" s="347" t="s">
        <v>92</v>
      </c>
      <c r="C29" s="75" t="s">
        <v>68</v>
      </c>
      <c r="D29" s="221">
        <v>27.13</v>
      </c>
    </row>
    <row r="30" spans="1:4">
      <c r="A30" s="348"/>
      <c r="B30" s="349"/>
      <c r="C30" s="75" t="s">
        <v>88</v>
      </c>
      <c r="D30" s="221">
        <v>41.72</v>
      </c>
    </row>
    <row r="31" spans="1:4">
      <c r="A31" s="348"/>
      <c r="B31" s="350"/>
      <c r="C31" s="75" t="s">
        <v>92</v>
      </c>
      <c r="D31" s="221">
        <v>9.67</v>
      </c>
    </row>
    <row r="32" spans="1:4">
      <c r="A32" s="348"/>
      <c r="B32" s="347" t="s">
        <v>100</v>
      </c>
      <c r="C32" s="75" t="s">
        <v>21</v>
      </c>
      <c r="D32" s="221">
        <v>32.130000000000003</v>
      </c>
    </row>
    <row r="33" spans="1:4">
      <c r="A33" s="348"/>
      <c r="B33" s="349"/>
      <c r="C33" s="75" t="s">
        <v>37</v>
      </c>
      <c r="D33" s="221">
        <v>51.26</v>
      </c>
    </row>
    <row r="34" spans="1:4">
      <c r="A34" s="348"/>
      <c r="B34" s="349"/>
      <c r="C34" s="75" t="s">
        <v>44</v>
      </c>
      <c r="D34" s="221">
        <v>29.41</v>
      </c>
    </row>
    <row r="35" spans="1:4">
      <c r="A35" s="348"/>
      <c r="B35" s="349"/>
      <c r="C35" s="75" t="s">
        <v>54</v>
      </c>
      <c r="D35" s="221">
        <v>33.58</v>
      </c>
    </row>
    <row r="36" spans="1:4">
      <c r="A36" s="348"/>
      <c r="B36" s="349"/>
      <c r="C36" s="75" t="s">
        <v>6</v>
      </c>
      <c r="D36" s="221">
        <v>48.5</v>
      </c>
    </row>
    <row r="37" spans="1:4">
      <c r="A37" s="348"/>
      <c r="B37" s="349"/>
      <c r="C37" s="75" t="s">
        <v>100</v>
      </c>
      <c r="D37" s="221">
        <v>39.25</v>
      </c>
    </row>
    <row r="38" spans="1:4">
      <c r="A38" s="85"/>
      <c r="B38" s="350"/>
      <c r="C38" s="75" t="s">
        <v>102</v>
      </c>
      <c r="D38" s="221">
        <v>30.42</v>
      </c>
    </row>
    <row r="39" spans="1:4">
      <c r="A39" s="100" t="s">
        <v>45</v>
      </c>
      <c r="B39" s="347" t="s">
        <v>33</v>
      </c>
      <c r="C39" s="75" t="s">
        <v>2</v>
      </c>
      <c r="D39" s="221">
        <v>13.74</v>
      </c>
    </row>
    <row r="40" spans="1:4">
      <c r="A40" s="348"/>
      <c r="B40" s="349"/>
      <c r="C40" s="75" t="s">
        <v>3</v>
      </c>
      <c r="D40" s="221">
        <v>23.31</v>
      </c>
    </row>
    <row r="41" spans="1:4">
      <c r="A41" s="348"/>
      <c r="B41" s="349"/>
      <c r="C41" s="75" t="s">
        <v>13</v>
      </c>
      <c r="D41" s="221">
        <v>21.93</v>
      </c>
    </row>
    <row r="42" spans="1:4">
      <c r="A42" s="348"/>
      <c r="B42" s="349"/>
      <c r="C42" s="75" t="s">
        <v>26</v>
      </c>
      <c r="D42" s="221">
        <v>25.72</v>
      </c>
    </row>
    <row r="43" spans="1:4">
      <c r="A43" s="348"/>
      <c r="B43" s="349"/>
      <c r="C43" s="75" t="s">
        <v>33</v>
      </c>
      <c r="D43" s="221">
        <v>20.49</v>
      </c>
    </row>
    <row r="44" spans="1:4">
      <c r="A44" s="348"/>
      <c r="B44" s="349"/>
      <c r="C44" s="75" t="s">
        <v>75</v>
      </c>
      <c r="D44" s="221">
        <v>57.07</v>
      </c>
    </row>
    <row r="45" spans="1:4">
      <c r="A45" s="348"/>
      <c r="B45" s="350"/>
      <c r="C45" s="75" t="s">
        <v>95</v>
      </c>
      <c r="D45" s="221">
        <v>23.28</v>
      </c>
    </row>
    <row r="46" spans="1:4">
      <c r="A46" s="348"/>
      <c r="B46" s="347" t="s">
        <v>45</v>
      </c>
      <c r="C46" s="75" t="s">
        <v>17</v>
      </c>
      <c r="D46" s="221">
        <v>26.08</v>
      </c>
    </row>
    <row r="47" spans="1:4">
      <c r="A47" s="348"/>
      <c r="B47" s="349"/>
      <c r="C47" s="75" t="s">
        <v>19</v>
      </c>
      <c r="D47" s="221">
        <v>23.08</v>
      </c>
    </row>
    <row r="48" spans="1:4">
      <c r="A48" s="348"/>
      <c r="B48" s="349"/>
      <c r="C48" s="75" t="s">
        <v>41</v>
      </c>
      <c r="D48" s="221">
        <v>30.17</v>
      </c>
    </row>
    <row r="49" spans="1:4">
      <c r="A49" s="348"/>
      <c r="B49" s="349"/>
      <c r="C49" s="75" t="s">
        <v>45</v>
      </c>
      <c r="D49" s="221">
        <v>16.48</v>
      </c>
    </row>
    <row r="50" spans="1:4">
      <c r="A50" s="348"/>
      <c r="B50" s="349"/>
      <c r="C50" s="75" t="s">
        <v>50</v>
      </c>
      <c r="D50" s="221">
        <v>55.38</v>
      </c>
    </row>
    <row r="51" spans="1:4">
      <c r="A51" s="348"/>
      <c r="B51" s="349"/>
      <c r="C51" s="75" t="s">
        <v>57</v>
      </c>
      <c r="D51" s="221">
        <v>27.68</v>
      </c>
    </row>
    <row r="52" spans="1:4">
      <c r="A52" s="348"/>
      <c r="B52" s="349"/>
      <c r="C52" s="75" t="s">
        <v>59</v>
      </c>
      <c r="D52" s="221">
        <v>15.25</v>
      </c>
    </row>
    <row r="53" spans="1:4">
      <c r="A53" s="348"/>
      <c r="B53" s="350"/>
      <c r="C53" s="75" t="s">
        <v>103</v>
      </c>
      <c r="D53" s="221">
        <v>17.25</v>
      </c>
    </row>
    <row r="54" spans="1:4">
      <c r="A54" s="348"/>
      <c r="B54" s="347" t="s">
        <v>73</v>
      </c>
      <c r="C54" s="75" t="s">
        <v>23</v>
      </c>
      <c r="D54" s="221">
        <v>15.43</v>
      </c>
    </row>
    <row r="55" spans="1:4">
      <c r="A55" s="348"/>
      <c r="B55" s="349"/>
      <c r="C55" s="75" t="s">
        <v>28</v>
      </c>
      <c r="D55" s="221">
        <v>18.98</v>
      </c>
    </row>
    <row r="56" spans="1:4">
      <c r="A56" s="348"/>
      <c r="B56" s="349"/>
      <c r="C56" s="75" t="s">
        <v>8</v>
      </c>
      <c r="D56" s="221">
        <v>20.350000000000001</v>
      </c>
    </row>
    <row r="57" spans="1:4">
      <c r="A57" s="348"/>
      <c r="B57" s="349"/>
      <c r="C57" s="75" t="s">
        <v>62</v>
      </c>
      <c r="D57" s="221">
        <v>13.66</v>
      </c>
    </row>
    <row r="58" spans="1:4">
      <c r="A58" s="348"/>
      <c r="B58" s="349"/>
      <c r="C58" s="75" t="s">
        <v>73</v>
      </c>
      <c r="D58" s="221">
        <v>5.29</v>
      </c>
    </row>
    <row r="59" spans="1:4">
      <c r="A59" s="348"/>
      <c r="B59" s="349"/>
      <c r="C59" s="75" t="s">
        <v>80</v>
      </c>
      <c r="D59" s="221">
        <v>31.42</v>
      </c>
    </row>
    <row r="60" spans="1:4">
      <c r="A60" s="348"/>
      <c r="B60" s="349"/>
      <c r="C60" s="75" t="s">
        <v>84</v>
      </c>
      <c r="D60" s="221">
        <v>10.17</v>
      </c>
    </row>
    <row r="61" spans="1:4">
      <c r="A61" s="85"/>
      <c r="B61" s="350"/>
      <c r="C61" s="75" t="s">
        <v>96</v>
      </c>
      <c r="D61" s="221">
        <v>12.57</v>
      </c>
    </row>
    <row r="62" spans="1:4">
      <c r="A62" s="100" t="s">
        <v>55</v>
      </c>
      <c r="B62" s="347" t="s">
        <v>400</v>
      </c>
      <c r="C62" s="75" t="s">
        <v>31</v>
      </c>
      <c r="D62" s="221">
        <v>17.420000000000002</v>
      </c>
    </row>
    <row r="63" spans="1:4">
      <c r="A63" s="348"/>
      <c r="B63" s="349"/>
      <c r="C63" s="75" t="s">
        <v>43</v>
      </c>
      <c r="D63" s="221">
        <v>20.95</v>
      </c>
    </row>
    <row r="64" spans="1:4">
      <c r="A64" s="348"/>
      <c r="B64" s="349"/>
      <c r="C64" s="75" t="s">
        <v>49</v>
      </c>
      <c r="D64" s="221">
        <v>32.51</v>
      </c>
    </row>
    <row r="65" spans="1:4">
      <c r="A65" s="348"/>
      <c r="B65" s="349"/>
      <c r="C65" s="75" t="s">
        <v>51</v>
      </c>
      <c r="D65" s="221">
        <v>33.67</v>
      </c>
    </row>
    <row r="66" spans="1:4">
      <c r="A66" s="348"/>
      <c r="B66" s="349"/>
      <c r="C66" s="75" t="s">
        <v>53</v>
      </c>
      <c r="D66" s="221">
        <v>28.18</v>
      </c>
    </row>
    <row r="67" spans="1:4">
      <c r="A67" s="348"/>
      <c r="B67" s="349"/>
      <c r="C67" s="75" t="s">
        <v>4</v>
      </c>
      <c r="D67" s="221">
        <v>18.88</v>
      </c>
    </row>
    <row r="68" spans="1:4">
      <c r="A68" s="348"/>
      <c r="B68" s="349"/>
      <c r="C68" s="75" t="s">
        <v>5</v>
      </c>
      <c r="D68" s="221">
        <v>7.9</v>
      </c>
    </row>
    <row r="69" spans="1:4">
      <c r="A69" s="348"/>
      <c r="B69" s="349"/>
      <c r="C69" s="75" t="s">
        <v>56</v>
      </c>
      <c r="D69" s="221">
        <v>27.54</v>
      </c>
    </row>
    <row r="70" spans="1:4">
      <c r="A70" s="348"/>
      <c r="B70" s="350"/>
      <c r="C70" s="75" t="s">
        <v>85</v>
      </c>
      <c r="D70" s="221">
        <v>12.16</v>
      </c>
    </row>
    <row r="71" spans="1:4">
      <c r="A71" s="348"/>
      <c r="B71" s="347" t="s">
        <v>401</v>
      </c>
      <c r="C71" s="75" t="s">
        <v>15</v>
      </c>
      <c r="D71" s="221">
        <v>21.49</v>
      </c>
    </row>
    <row r="72" spans="1:4">
      <c r="A72" s="348"/>
      <c r="B72" s="349"/>
      <c r="C72" s="75" t="s">
        <v>30</v>
      </c>
      <c r="D72" s="221">
        <v>22.18</v>
      </c>
    </row>
    <row r="73" spans="1:4">
      <c r="A73" s="348"/>
      <c r="B73" s="349"/>
      <c r="C73" s="75" t="s">
        <v>32</v>
      </c>
      <c r="D73" s="221">
        <v>21.38</v>
      </c>
    </row>
    <row r="74" spans="1:4">
      <c r="A74" s="348"/>
      <c r="B74" s="349"/>
      <c r="C74" s="75" t="s">
        <v>36</v>
      </c>
      <c r="D74" s="221">
        <v>14.35</v>
      </c>
    </row>
    <row r="75" spans="1:4">
      <c r="A75" s="348"/>
      <c r="B75" s="349"/>
      <c r="C75" s="75" t="s">
        <v>42</v>
      </c>
      <c r="D75" s="221">
        <v>18.43</v>
      </c>
    </row>
    <row r="76" spans="1:4">
      <c r="A76" s="348"/>
      <c r="B76" s="349"/>
      <c r="C76" s="75" t="s">
        <v>52</v>
      </c>
      <c r="D76" s="221">
        <v>14.86</v>
      </c>
    </row>
    <row r="77" spans="1:4">
      <c r="A77" s="348"/>
      <c r="B77" s="349"/>
      <c r="C77" s="75" t="s">
        <v>9</v>
      </c>
      <c r="D77" s="221">
        <v>13.57</v>
      </c>
    </row>
    <row r="78" spans="1:4">
      <c r="A78" s="348"/>
      <c r="B78" s="349"/>
      <c r="C78" s="75" t="s">
        <v>61</v>
      </c>
      <c r="D78" s="221">
        <v>21.4</v>
      </c>
    </row>
    <row r="79" spans="1:4">
      <c r="A79" s="348"/>
      <c r="B79" s="349"/>
      <c r="C79" s="75" t="s">
        <v>66</v>
      </c>
      <c r="D79" s="221">
        <v>11.93</v>
      </c>
    </row>
    <row r="80" spans="1:4">
      <c r="A80" s="348"/>
      <c r="B80" s="349"/>
      <c r="C80" s="75" t="s">
        <v>70</v>
      </c>
      <c r="D80" s="221">
        <v>20.420000000000002</v>
      </c>
    </row>
    <row r="81" spans="1:4">
      <c r="A81" s="348"/>
      <c r="B81" s="349"/>
      <c r="C81" s="75" t="s">
        <v>74</v>
      </c>
      <c r="D81" s="221">
        <v>23.8</v>
      </c>
    </row>
    <row r="82" spans="1:4">
      <c r="A82" s="348"/>
      <c r="B82" s="349"/>
      <c r="C82" s="75" t="s">
        <v>76</v>
      </c>
      <c r="D82" s="221">
        <v>6.83</v>
      </c>
    </row>
    <row r="83" spans="1:4">
      <c r="A83" s="348"/>
      <c r="B83" s="349"/>
      <c r="C83" s="75" t="s">
        <v>79</v>
      </c>
      <c r="D83" s="221">
        <v>24.42</v>
      </c>
    </row>
    <row r="84" spans="1:4">
      <c r="A84" s="348"/>
      <c r="B84" s="350"/>
      <c r="C84" s="75" t="s">
        <v>82</v>
      </c>
      <c r="D84" s="221">
        <v>7.71</v>
      </c>
    </row>
    <row r="85" spans="1:4">
      <c r="A85" s="348"/>
      <c r="B85" s="347" t="s">
        <v>55</v>
      </c>
      <c r="C85" s="75" t="s">
        <v>14</v>
      </c>
      <c r="D85" s="221">
        <v>17.39</v>
      </c>
    </row>
    <row r="86" spans="1:4">
      <c r="A86" s="348"/>
      <c r="B86" s="349"/>
      <c r="C86" s="75" t="s">
        <v>27</v>
      </c>
      <c r="D86" s="221">
        <v>20.55</v>
      </c>
    </row>
    <row r="87" spans="1:4">
      <c r="A87" s="348"/>
      <c r="B87" s="349"/>
      <c r="C87" s="75" t="s">
        <v>48</v>
      </c>
      <c r="D87" s="221">
        <v>27.22</v>
      </c>
    </row>
    <row r="88" spans="1:4">
      <c r="A88" s="348"/>
      <c r="B88" s="349"/>
      <c r="C88" s="75" t="s">
        <v>55</v>
      </c>
      <c r="D88" s="221">
        <v>51.46</v>
      </c>
    </row>
    <row r="89" spans="1:4">
      <c r="A89" s="348"/>
      <c r="B89" s="349"/>
      <c r="C89" s="75" t="s">
        <v>63</v>
      </c>
      <c r="D89" s="221">
        <v>41.36</v>
      </c>
    </row>
    <row r="90" spans="1:4">
      <c r="A90" s="348"/>
      <c r="B90" s="349"/>
      <c r="C90" s="75" t="s">
        <v>78</v>
      </c>
      <c r="D90" s="221">
        <v>7.73</v>
      </c>
    </row>
    <row r="91" spans="1:4">
      <c r="A91" s="348"/>
      <c r="B91" s="349"/>
      <c r="C91" s="75" t="s">
        <v>83</v>
      </c>
      <c r="D91" s="221">
        <v>16.100000000000001</v>
      </c>
    </row>
    <row r="92" spans="1:4">
      <c r="A92" s="348"/>
      <c r="B92" s="349"/>
      <c r="C92" s="75" t="s">
        <v>86</v>
      </c>
      <c r="D92" s="221">
        <v>21.81</v>
      </c>
    </row>
    <row r="93" spans="1:4">
      <c r="A93" s="348"/>
      <c r="B93" s="349"/>
      <c r="C93" s="75" t="s">
        <v>87</v>
      </c>
      <c r="D93" s="221">
        <v>10.71</v>
      </c>
    </row>
    <row r="94" spans="1:4">
      <c r="A94" s="348"/>
      <c r="B94" s="349"/>
      <c r="C94" s="75" t="s">
        <v>97</v>
      </c>
      <c r="D94" s="221">
        <v>7.06</v>
      </c>
    </row>
    <row r="95" spans="1:4">
      <c r="A95" s="348"/>
      <c r="B95" s="350"/>
      <c r="C95" s="75" t="s">
        <v>98</v>
      </c>
      <c r="D95" s="221">
        <v>17.07</v>
      </c>
    </row>
    <row r="96" spans="1:4">
      <c r="A96" s="348"/>
      <c r="B96" s="347" t="s">
        <v>58</v>
      </c>
      <c r="C96" s="75" t="s">
        <v>18</v>
      </c>
      <c r="D96" s="221">
        <v>20.75</v>
      </c>
    </row>
    <row r="97" spans="1:4">
      <c r="A97" s="348"/>
      <c r="B97" s="349"/>
      <c r="C97" s="75" t="s">
        <v>25</v>
      </c>
      <c r="D97" s="221">
        <v>12.31</v>
      </c>
    </row>
    <row r="98" spans="1:4">
      <c r="A98" s="348"/>
      <c r="B98" s="349"/>
      <c r="C98" s="75" t="s">
        <v>40</v>
      </c>
      <c r="D98" s="221">
        <v>19.61</v>
      </c>
    </row>
    <row r="99" spans="1:4">
      <c r="A99" s="348"/>
      <c r="B99" s="349"/>
      <c r="C99" s="75" t="s">
        <v>47</v>
      </c>
      <c r="D99" s="221">
        <v>13.34</v>
      </c>
    </row>
    <row r="100" spans="1:4">
      <c r="A100" s="348"/>
      <c r="B100" s="349"/>
      <c r="C100" s="75" t="s">
        <v>20</v>
      </c>
      <c r="D100" s="221">
        <v>37.61</v>
      </c>
    </row>
    <row r="101" spans="1:4">
      <c r="A101" s="348"/>
      <c r="B101" s="349"/>
      <c r="C101" s="75" t="s">
        <v>7</v>
      </c>
      <c r="D101" s="221">
        <v>15.4</v>
      </c>
    </row>
    <row r="102" spans="1:4">
      <c r="A102" s="348"/>
      <c r="B102" s="349"/>
      <c r="C102" s="75" t="s">
        <v>10</v>
      </c>
      <c r="D102" s="221">
        <v>15.25</v>
      </c>
    </row>
    <row r="103" spans="1:4">
      <c r="A103" s="348"/>
      <c r="B103" s="349"/>
      <c r="C103" s="75" t="s">
        <v>11</v>
      </c>
      <c r="D103" s="221">
        <v>17.45</v>
      </c>
    </row>
    <row r="104" spans="1:4">
      <c r="A104" s="348"/>
      <c r="B104" s="349"/>
      <c r="C104" s="75" t="s">
        <v>58</v>
      </c>
      <c r="D104" s="221">
        <v>49.74</v>
      </c>
    </row>
    <row r="105" spans="1:4">
      <c r="A105" s="85"/>
      <c r="B105" s="350"/>
      <c r="C105" s="75" t="s">
        <v>64</v>
      </c>
      <c r="D105" s="221">
        <v>22.44</v>
      </c>
    </row>
    <row r="106" spans="1:4">
      <c r="A106" t="s">
        <v>402</v>
      </c>
      <c r="D106" s="17">
        <f>SUM(D4:D105)</f>
        <v>2586.360000000001</v>
      </c>
    </row>
    <row r="108" spans="1:4">
      <c r="D108" s="18">
        <v>2586.36</v>
      </c>
    </row>
    <row r="109" spans="1:4">
      <c r="D109" s="18">
        <f>D106-D108</f>
        <v>0</v>
      </c>
    </row>
  </sheetData>
  <pageMargins left="0.7" right="0.7" top="0.78740157499999996" bottom="0.78740157499999996" header="0.3" footer="0.3"/>
</worksheet>
</file>

<file path=xl/worksheets/sheet20.xml><?xml version="1.0" encoding="utf-8"?>
<worksheet xmlns="http://schemas.openxmlformats.org/spreadsheetml/2006/main" xmlns:r="http://schemas.openxmlformats.org/officeDocument/2006/relationships">
  <dimension ref="A1:E128"/>
  <sheetViews>
    <sheetView topLeftCell="A96" workbookViewId="0">
      <selection activeCell="I116" sqref="I116"/>
    </sheetView>
  </sheetViews>
  <sheetFormatPr baseColWidth="10" defaultRowHeight="15"/>
  <cols>
    <col min="1" max="1" width="19.28515625" bestFit="1" customWidth="1"/>
    <col min="2" max="2" width="5.28515625" customWidth="1"/>
    <col min="3" max="3" width="30.42578125" customWidth="1"/>
    <col min="4" max="4" width="16.5703125" customWidth="1"/>
    <col min="5" max="5" width="30.42578125" customWidth="1"/>
  </cols>
  <sheetData>
    <row r="1" spans="1:5" ht="17.25" customHeight="1">
      <c r="A1" s="1" t="s">
        <v>367</v>
      </c>
      <c r="B1" s="1"/>
      <c r="C1" s="1"/>
    </row>
    <row r="2" spans="1:5" ht="15.75">
      <c r="A2" s="1" t="s">
        <v>331</v>
      </c>
      <c r="B2" s="1"/>
      <c r="C2" s="207">
        <v>200108</v>
      </c>
    </row>
    <row r="3" spans="1:5" ht="15.75">
      <c r="A3" s="1"/>
      <c r="B3" s="1"/>
      <c r="C3" s="207"/>
    </row>
    <row r="4" spans="1:5" ht="16.5" thickBot="1">
      <c r="A4" s="1"/>
      <c r="B4" s="1"/>
      <c r="C4" s="207"/>
    </row>
    <row r="5" spans="1:5" ht="30.75" thickBot="1">
      <c r="A5" s="124" t="s">
        <v>0</v>
      </c>
      <c r="B5" s="126"/>
      <c r="C5" s="127" t="s">
        <v>338</v>
      </c>
      <c r="D5" s="127" t="s">
        <v>368</v>
      </c>
      <c r="E5" s="128" t="s">
        <v>138</v>
      </c>
    </row>
    <row r="6" spans="1:5">
      <c r="A6" s="186" t="s">
        <v>2</v>
      </c>
      <c r="B6" s="187"/>
      <c r="C6" s="188"/>
      <c r="D6" s="188"/>
      <c r="E6" s="189"/>
    </row>
    <row r="7" spans="1:5">
      <c r="A7" s="190" t="s">
        <v>3</v>
      </c>
      <c r="B7" s="159"/>
      <c r="C7" s="141"/>
      <c r="D7" s="141"/>
      <c r="E7" s="140"/>
    </row>
    <row r="8" spans="1:5">
      <c r="A8" s="190" t="s">
        <v>12</v>
      </c>
      <c r="B8" s="159"/>
      <c r="C8" s="141"/>
      <c r="D8" s="141"/>
      <c r="E8" s="140"/>
    </row>
    <row r="9" spans="1:5">
      <c r="A9" s="190" t="s">
        <v>13</v>
      </c>
      <c r="B9" s="159"/>
      <c r="C9" s="141" t="s">
        <v>112</v>
      </c>
      <c r="D9" s="141">
        <v>52</v>
      </c>
      <c r="E9" s="140" t="s">
        <v>127</v>
      </c>
    </row>
    <row r="10" spans="1:5">
      <c r="A10" s="190" t="s">
        <v>14</v>
      </c>
      <c r="B10" s="159" t="s">
        <v>145</v>
      </c>
      <c r="C10" s="141" t="s">
        <v>105</v>
      </c>
      <c r="D10" s="141">
        <v>42</v>
      </c>
      <c r="E10" s="140" t="s">
        <v>127</v>
      </c>
    </row>
    <row r="11" spans="1:5">
      <c r="A11" s="190" t="s">
        <v>15</v>
      </c>
      <c r="B11" s="159"/>
      <c r="C11" s="141" t="s">
        <v>108</v>
      </c>
      <c r="D11" s="141">
        <v>46</v>
      </c>
      <c r="E11" s="140" t="s">
        <v>127</v>
      </c>
    </row>
    <row r="12" spans="1:5">
      <c r="A12" s="190" t="s">
        <v>16</v>
      </c>
      <c r="B12" s="159"/>
      <c r="C12" s="141"/>
      <c r="D12" s="141"/>
      <c r="E12" s="140"/>
    </row>
    <row r="13" spans="1:5">
      <c r="A13" s="190" t="s">
        <v>17</v>
      </c>
      <c r="B13" s="159" t="s">
        <v>227</v>
      </c>
      <c r="C13" s="141" t="s">
        <v>112</v>
      </c>
      <c r="D13" s="141">
        <v>52</v>
      </c>
      <c r="E13" s="140" t="s">
        <v>127</v>
      </c>
    </row>
    <row r="14" spans="1:5">
      <c r="A14" s="190" t="s">
        <v>18</v>
      </c>
      <c r="B14" s="159"/>
      <c r="C14" s="141"/>
      <c r="D14" s="141"/>
      <c r="E14" s="140"/>
    </row>
    <row r="15" spans="1:5">
      <c r="A15" s="190" t="s">
        <v>19</v>
      </c>
      <c r="B15" s="159"/>
      <c r="C15" s="141" t="s">
        <v>108</v>
      </c>
      <c r="D15" s="141">
        <v>52</v>
      </c>
      <c r="E15" s="140" t="s">
        <v>127</v>
      </c>
    </row>
    <row r="16" spans="1:5">
      <c r="A16" s="190" t="s">
        <v>21</v>
      </c>
      <c r="B16" s="159"/>
      <c r="C16" s="141"/>
      <c r="D16" s="141"/>
      <c r="E16" s="140"/>
    </row>
    <row r="17" spans="1:5">
      <c r="A17" s="190" t="s">
        <v>22</v>
      </c>
      <c r="B17" s="159"/>
      <c r="C17" s="141"/>
      <c r="D17" s="141"/>
      <c r="E17" s="140"/>
    </row>
    <row r="18" spans="1:5">
      <c r="A18" s="190" t="s">
        <v>23</v>
      </c>
      <c r="B18" s="159"/>
      <c r="C18" s="141"/>
      <c r="D18" s="141"/>
      <c r="E18" s="140"/>
    </row>
    <row r="19" spans="1:5">
      <c r="A19" s="190" t="s">
        <v>24</v>
      </c>
      <c r="B19" s="159"/>
      <c r="C19" s="141"/>
      <c r="D19" s="141"/>
      <c r="E19" s="140"/>
    </row>
    <row r="20" spans="1:5">
      <c r="A20" s="190" t="s">
        <v>25</v>
      </c>
      <c r="B20" s="159"/>
      <c r="C20" s="141"/>
      <c r="D20" s="141"/>
      <c r="E20" s="140"/>
    </row>
    <row r="21" spans="1:5">
      <c r="A21" s="190" t="s">
        <v>26</v>
      </c>
      <c r="B21" s="159"/>
      <c r="C21" s="141" t="s">
        <v>130</v>
      </c>
      <c r="D21" s="141">
        <v>52</v>
      </c>
      <c r="E21" s="140" t="s">
        <v>127</v>
      </c>
    </row>
    <row r="22" spans="1:5">
      <c r="A22" s="190" t="s">
        <v>27</v>
      </c>
      <c r="B22" s="159" t="s">
        <v>226</v>
      </c>
      <c r="C22" s="141" t="s">
        <v>112</v>
      </c>
      <c r="D22" s="141">
        <v>39</v>
      </c>
      <c r="E22" s="140" t="s">
        <v>127</v>
      </c>
    </row>
    <row r="23" spans="1:5">
      <c r="A23" s="190" t="s">
        <v>28</v>
      </c>
      <c r="B23" s="159"/>
      <c r="C23" s="141" t="s">
        <v>130</v>
      </c>
      <c r="D23" s="141">
        <v>52</v>
      </c>
      <c r="E23" s="140" t="s">
        <v>127</v>
      </c>
    </row>
    <row r="24" spans="1:5">
      <c r="A24" s="190" t="s">
        <v>29</v>
      </c>
      <c r="B24" s="159"/>
      <c r="C24" s="141"/>
      <c r="D24" s="141"/>
      <c r="E24" s="140"/>
    </row>
    <row r="25" spans="1:5">
      <c r="A25" s="190" t="s">
        <v>30</v>
      </c>
      <c r="B25" s="159" t="s">
        <v>148</v>
      </c>
      <c r="C25" s="141" t="s">
        <v>0</v>
      </c>
      <c r="D25" s="141">
        <v>38</v>
      </c>
      <c r="E25" s="140" t="s">
        <v>127</v>
      </c>
    </row>
    <row r="26" spans="1:5">
      <c r="A26" s="190" t="s">
        <v>31</v>
      </c>
      <c r="B26" s="159" t="s">
        <v>142</v>
      </c>
      <c r="C26" s="141" t="s">
        <v>108</v>
      </c>
      <c r="D26" s="141">
        <v>43</v>
      </c>
      <c r="E26" s="140" t="s">
        <v>127</v>
      </c>
    </row>
    <row r="27" spans="1:5">
      <c r="A27" s="190" t="s">
        <v>32</v>
      </c>
      <c r="B27" s="159" t="s">
        <v>145</v>
      </c>
      <c r="C27" s="141" t="s">
        <v>0</v>
      </c>
      <c r="D27" s="141">
        <v>45</v>
      </c>
      <c r="E27" s="140" t="s">
        <v>127</v>
      </c>
    </row>
    <row r="28" spans="1:5">
      <c r="A28" s="190" t="s">
        <v>33</v>
      </c>
      <c r="B28" s="159"/>
      <c r="C28" s="141" t="s">
        <v>108</v>
      </c>
      <c r="D28" s="141">
        <v>52</v>
      </c>
      <c r="E28" s="140" t="s">
        <v>127</v>
      </c>
    </row>
    <row r="29" spans="1:5">
      <c r="A29" s="190" t="s">
        <v>34</v>
      </c>
      <c r="B29" s="159"/>
      <c r="C29" s="141"/>
      <c r="D29" s="141"/>
      <c r="E29" s="140"/>
    </row>
    <row r="30" spans="1:5">
      <c r="A30" s="190" t="s">
        <v>35</v>
      </c>
      <c r="B30" s="159" t="s">
        <v>151</v>
      </c>
      <c r="C30" s="141" t="s">
        <v>108</v>
      </c>
      <c r="D30" s="141">
        <v>39</v>
      </c>
      <c r="E30" s="140" t="s">
        <v>127</v>
      </c>
    </row>
    <row r="31" spans="1:5">
      <c r="A31" s="190" t="s">
        <v>36</v>
      </c>
      <c r="B31" s="159"/>
      <c r="C31" s="141" t="s">
        <v>0</v>
      </c>
      <c r="D31" s="141">
        <v>52</v>
      </c>
      <c r="E31" s="140" t="s">
        <v>127</v>
      </c>
    </row>
    <row r="32" spans="1:5">
      <c r="A32" s="190" t="s">
        <v>37</v>
      </c>
      <c r="B32" s="159"/>
      <c r="C32" s="141"/>
      <c r="D32" s="141"/>
      <c r="E32" s="140"/>
    </row>
    <row r="33" spans="1:5">
      <c r="A33" s="190" t="s">
        <v>38</v>
      </c>
      <c r="B33" s="159"/>
      <c r="C33" s="141"/>
      <c r="D33" s="141"/>
      <c r="E33" s="140"/>
    </row>
    <row r="34" spans="1:5">
      <c r="A34" s="190" t="s">
        <v>39</v>
      </c>
      <c r="B34" s="159"/>
      <c r="C34" s="141"/>
      <c r="D34" s="141"/>
      <c r="E34" s="140"/>
    </row>
    <row r="35" spans="1:5">
      <c r="A35" s="190" t="s">
        <v>40</v>
      </c>
      <c r="B35" s="159"/>
      <c r="C35" s="141"/>
      <c r="D35" s="141"/>
      <c r="E35" s="140"/>
    </row>
    <row r="36" spans="1:5">
      <c r="A36" s="190" t="s">
        <v>41</v>
      </c>
      <c r="B36" s="159"/>
      <c r="C36" s="141"/>
      <c r="D36" s="141"/>
      <c r="E36" s="140"/>
    </row>
    <row r="37" spans="1:5">
      <c r="A37" s="190" t="s">
        <v>42</v>
      </c>
      <c r="B37" s="159" t="s">
        <v>148</v>
      </c>
      <c r="C37" s="141" t="s">
        <v>108</v>
      </c>
      <c r="D37" s="141">
        <v>40</v>
      </c>
      <c r="E37" s="140" t="s">
        <v>127</v>
      </c>
    </row>
    <row r="38" spans="1:5">
      <c r="A38" s="190" t="s">
        <v>43</v>
      </c>
      <c r="B38" s="159" t="s">
        <v>145</v>
      </c>
      <c r="C38" s="141" t="s">
        <v>105</v>
      </c>
      <c r="D38" s="141">
        <v>43</v>
      </c>
      <c r="E38" s="140" t="s">
        <v>127</v>
      </c>
    </row>
    <row r="39" spans="1:5">
      <c r="A39" s="190" t="s">
        <v>44</v>
      </c>
      <c r="B39" s="159"/>
      <c r="C39" s="141"/>
      <c r="D39" s="141"/>
      <c r="E39" s="140"/>
    </row>
    <row r="40" spans="1:5">
      <c r="A40" s="190" t="s">
        <v>45</v>
      </c>
      <c r="B40" s="159" t="s">
        <v>227</v>
      </c>
      <c r="C40" s="141" t="s">
        <v>112</v>
      </c>
      <c r="D40" s="141">
        <v>52</v>
      </c>
      <c r="E40" s="140" t="s">
        <v>127</v>
      </c>
    </row>
    <row r="41" spans="1:5">
      <c r="A41" s="190" t="s">
        <v>46</v>
      </c>
      <c r="B41" s="159"/>
      <c r="C41" s="141"/>
      <c r="D41" s="141"/>
      <c r="E41" s="140"/>
    </row>
    <row r="42" spans="1:5">
      <c r="A42" s="190" t="s">
        <v>49</v>
      </c>
      <c r="B42" s="159" t="s">
        <v>228</v>
      </c>
      <c r="C42" s="141" t="s">
        <v>114</v>
      </c>
      <c r="D42" s="203" t="s">
        <v>217</v>
      </c>
      <c r="E42" s="140" t="s">
        <v>127</v>
      </c>
    </row>
    <row r="43" spans="1:5">
      <c r="A43" s="190" t="s">
        <v>47</v>
      </c>
      <c r="B43" s="159"/>
      <c r="C43" s="141"/>
      <c r="D43" s="141"/>
      <c r="E43" s="140"/>
    </row>
    <row r="44" spans="1:5">
      <c r="A44" s="190" t="s">
        <v>20</v>
      </c>
      <c r="B44" s="159"/>
      <c r="C44" s="141"/>
      <c r="D44" s="141"/>
      <c r="E44" s="140"/>
    </row>
    <row r="45" spans="1:5">
      <c r="A45" s="190" t="s">
        <v>48</v>
      </c>
      <c r="B45" s="159"/>
      <c r="C45" s="141" t="s">
        <v>112</v>
      </c>
      <c r="D45" s="141">
        <v>52</v>
      </c>
      <c r="E45" s="140" t="s">
        <v>127</v>
      </c>
    </row>
    <row r="46" spans="1:5">
      <c r="A46" s="190" t="s">
        <v>50</v>
      </c>
      <c r="B46" s="159"/>
      <c r="C46" s="141" t="s">
        <v>108</v>
      </c>
      <c r="D46" s="141">
        <v>52</v>
      </c>
      <c r="E46" s="140" t="s">
        <v>127</v>
      </c>
    </row>
    <row r="47" spans="1:5">
      <c r="A47" s="190" t="s">
        <v>51</v>
      </c>
      <c r="B47" s="159" t="s">
        <v>142</v>
      </c>
      <c r="C47" s="141" t="s">
        <v>108</v>
      </c>
      <c r="D47" s="141">
        <v>44</v>
      </c>
      <c r="E47" s="140" t="s">
        <v>127</v>
      </c>
    </row>
    <row r="48" spans="1:5">
      <c r="A48" s="190" t="s">
        <v>52</v>
      </c>
      <c r="B48" s="159" t="s">
        <v>147</v>
      </c>
      <c r="C48" s="141" t="s">
        <v>108</v>
      </c>
      <c r="D48" s="141">
        <v>43</v>
      </c>
      <c r="E48" s="140" t="s">
        <v>127</v>
      </c>
    </row>
    <row r="49" spans="1:5">
      <c r="A49" s="190" t="s">
        <v>53</v>
      </c>
      <c r="B49" s="159" t="s">
        <v>145</v>
      </c>
      <c r="C49" s="141" t="s">
        <v>105</v>
      </c>
      <c r="D49" s="141">
        <v>43</v>
      </c>
      <c r="E49" s="140" t="s">
        <v>127</v>
      </c>
    </row>
    <row r="50" spans="1:5">
      <c r="A50" s="190" t="s">
        <v>54</v>
      </c>
      <c r="B50" s="159"/>
      <c r="C50" s="141"/>
      <c r="D50" s="141"/>
      <c r="E50" s="140"/>
    </row>
    <row r="51" spans="1:5">
      <c r="A51" s="190" t="s">
        <v>4</v>
      </c>
      <c r="B51" s="159" t="s">
        <v>145</v>
      </c>
      <c r="C51" s="141" t="s">
        <v>105</v>
      </c>
      <c r="D51" s="141">
        <v>43</v>
      </c>
      <c r="E51" s="140" t="s">
        <v>127</v>
      </c>
    </row>
    <row r="52" spans="1:5">
      <c r="A52" s="190" t="s">
        <v>5</v>
      </c>
      <c r="B52" s="159" t="s">
        <v>145</v>
      </c>
      <c r="C52" s="141" t="s">
        <v>105</v>
      </c>
      <c r="D52" s="141">
        <v>43</v>
      </c>
      <c r="E52" s="140" t="s">
        <v>127</v>
      </c>
    </row>
    <row r="53" spans="1:5">
      <c r="A53" s="190" t="s">
        <v>6</v>
      </c>
      <c r="B53" s="159"/>
      <c r="C53" s="141"/>
      <c r="D53" s="141"/>
      <c r="E53" s="140"/>
    </row>
    <row r="54" spans="1:5">
      <c r="A54" s="190" t="s">
        <v>7</v>
      </c>
      <c r="B54" s="159"/>
      <c r="C54" s="141"/>
      <c r="D54" s="141"/>
      <c r="E54" s="140"/>
    </row>
    <row r="55" spans="1:5">
      <c r="A55" s="190" t="s">
        <v>8</v>
      </c>
      <c r="B55" s="159"/>
      <c r="C55" s="141"/>
      <c r="D55" s="141"/>
      <c r="E55" s="140"/>
    </row>
    <row r="56" spans="1:5">
      <c r="A56" s="190" t="s">
        <v>9</v>
      </c>
      <c r="B56" s="159" t="s">
        <v>226</v>
      </c>
      <c r="C56" s="141" t="s">
        <v>112</v>
      </c>
      <c r="D56" s="141">
        <v>40</v>
      </c>
      <c r="E56" s="140" t="s">
        <v>127</v>
      </c>
    </row>
    <row r="57" spans="1:5">
      <c r="A57" s="190" t="s">
        <v>10</v>
      </c>
      <c r="B57" s="159"/>
      <c r="C57" s="141"/>
      <c r="D57" s="141"/>
      <c r="E57" s="140"/>
    </row>
    <row r="58" spans="1:5">
      <c r="A58" s="190" t="s">
        <v>11</v>
      </c>
      <c r="B58" s="159" t="s">
        <v>151</v>
      </c>
      <c r="C58" s="141" t="s">
        <v>112</v>
      </c>
      <c r="D58" s="141">
        <v>39</v>
      </c>
      <c r="E58" s="140" t="s">
        <v>127</v>
      </c>
    </row>
    <row r="59" spans="1:5">
      <c r="A59" s="190" t="s">
        <v>55</v>
      </c>
      <c r="B59" s="159"/>
      <c r="C59" s="141" t="s">
        <v>0</v>
      </c>
      <c r="D59" s="141">
        <v>52</v>
      </c>
      <c r="E59" s="140" t="s">
        <v>127</v>
      </c>
    </row>
    <row r="60" spans="1:5">
      <c r="A60" s="190" t="s">
        <v>56</v>
      </c>
      <c r="B60" s="159" t="s">
        <v>145</v>
      </c>
      <c r="C60" s="141" t="s">
        <v>105</v>
      </c>
      <c r="D60" s="141">
        <v>46</v>
      </c>
      <c r="E60" s="140" t="s">
        <v>127</v>
      </c>
    </row>
    <row r="61" spans="1:5">
      <c r="A61" s="190" t="s">
        <v>57</v>
      </c>
      <c r="B61" s="159"/>
      <c r="C61" s="141"/>
      <c r="D61" s="141"/>
      <c r="E61" s="140"/>
    </row>
    <row r="62" spans="1:5">
      <c r="A62" s="190" t="s">
        <v>58</v>
      </c>
      <c r="B62" s="159"/>
      <c r="C62" s="141"/>
      <c r="D62" s="141"/>
      <c r="E62" s="140"/>
    </row>
    <row r="63" spans="1:5">
      <c r="A63" s="190" t="s">
        <v>59</v>
      </c>
      <c r="B63" s="159"/>
      <c r="C63" s="141" t="s">
        <v>110</v>
      </c>
      <c r="D63" s="141">
        <v>52</v>
      </c>
      <c r="E63" s="140" t="s">
        <v>127</v>
      </c>
    </row>
    <row r="64" spans="1:5">
      <c r="A64" s="190" t="s">
        <v>60</v>
      </c>
      <c r="B64" s="159"/>
      <c r="C64" s="141"/>
      <c r="D64" s="141"/>
      <c r="E64" s="140"/>
    </row>
    <row r="65" spans="1:5">
      <c r="A65" s="190" t="s">
        <v>61</v>
      </c>
      <c r="B65" s="159" t="s">
        <v>142</v>
      </c>
      <c r="C65" s="141" t="s">
        <v>108</v>
      </c>
      <c r="D65" s="141">
        <v>46</v>
      </c>
      <c r="E65" s="140" t="s">
        <v>127</v>
      </c>
    </row>
    <row r="66" spans="1:5">
      <c r="A66" s="190" t="s">
        <v>62</v>
      </c>
      <c r="B66" s="159"/>
      <c r="C66" s="141" t="s">
        <v>112</v>
      </c>
      <c r="D66" s="141">
        <v>52</v>
      </c>
      <c r="E66" s="140" t="s">
        <v>127</v>
      </c>
    </row>
    <row r="67" spans="1:5">
      <c r="A67" s="190" t="s">
        <v>63</v>
      </c>
      <c r="B67" s="159" t="s">
        <v>142</v>
      </c>
      <c r="C67" s="141" t="s">
        <v>112</v>
      </c>
      <c r="D67" s="141">
        <v>43</v>
      </c>
      <c r="E67" s="140" t="s">
        <v>127</v>
      </c>
    </row>
    <row r="68" spans="1:5">
      <c r="A68" s="190" t="s">
        <v>64</v>
      </c>
      <c r="B68" s="159"/>
      <c r="C68" s="141"/>
      <c r="D68" s="141"/>
      <c r="E68" s="140"/>
    </row>
    <row r="69" spans="1:5">
      <c r="A69" s="190" t="s">
        <v>65</v>
      </c>
      <c r="B69" s="159"/>
      <c r="C69" s="141"/>
      <c r="D69" s="141"/>
      <c r="E69" s="140"/>
    </row>
    <row r="70" spans="1:5">
      <c r="A70" s="190" t="s">
        <v>66</v>
      </c>
      <c r="B70" s="159"/>
      <c r="C70" s="141" t="s">
        <v>0</v>
      </c>
      <c r="D70" s="141">
        <v>52</v>
      </c>
      <c r="E70" s="140" t="s">
        <v>127</v>
      </c>
    </row>
    <row r="71" spans="1:5">
      <c r="A71" s="190" t="s">
        <v>67</v>
      </c>
      <c r="B71" s="159"/>
      <c r="C71" s="141"/>
      <c r="D71" s="141"/>
      <c r="E71" s="140"/>
    </row>
    <row r="72" spans="1:5">
      <c r="A72" s="190" t="s">
        <v>68</v>
      </c>
      <c r="B72" s="159"/>
      <c r="C72" s="141"/>
      <c r="D72" s="141"/>
      <c r="E72" s="140"/>
    </row>
    <row r="73" spans="1:5">
      <c r="A73" s="190" t="s">
        <v>69</v>
      </c>
      <c r="B73" s="159"/>
      <c r="C73" s="141"/>
      <c r="D73" s="141"/>
      <c r="E73" s="140"/>
    </row>
    <row r="74" spans="1:5">
      <c r="A74" s="190" t="s">
        <v>70</v>
      </c>
      <c r="B74" s="159" t="s">
        <v>154</v>
      </c>
      <c r="C74" s="141" t="s">
        <v>108</v>
      </c>
      <c r="D74" s="141">
        <v>52</v>
      </c>
      <c r="E74" s="140" t="s">
        <v>127</v>
      </c>
    </row>
    <row r="75" spans="1:5">
      <c r="A75" s="190" t="s">
        <v>118</v>
      </c>
      <c r="B75" s="159"/>
      <c r="C75" s="141"/>
      <c r="D75" s="141"/>
      <c r="E75" s="140"/>
    </row>
    <row r="76" spans="1:5">
      <c r="A76" s="190" t="s">
        <v>72</v>
      </c>
      <c r="B76" s="159"/>
      <c r="C76" s="141"/>
      <c r="D76" s="141"/>
      <c r="E76" s="140"/>
    </row>
    <row r="77" spans="1:5">
      <c r="A77" s="190" t="s">
        <v>73</v>
      </c>
      <c r="B77" s="159"/>
      <c r="C77" s="141" t="s">
        <v>112</v>
      </c>
      <c r="D77" s="141">
        <v>52</v>
      </c>
      <c r="E77" s="140" t="s">
        <v>127</v>
      </c>
    </row>
    <row r="78" spans="1:5">
      <c r="A78" s="190" t="s">
        <v>74</v>
      </c>
      <c r="B78" s="159" t="s">
        <v>151</v>
      </c>
      <c r="C78" s="141" t="s">
        <v>108</v>
      </c>
      <c r="D78" s="141">
        <v>39</v>
      </c>
      <c r="E78" s="140" t="s">
        <v>127</v>
      </c>
    </row>
    <row r="79" spans="1:5">
      <c r="A79" s="190" t="s">
        <v>75</v>
      </c>
      <c r="B79" s="159"/>
      <c r="C79" s="141"/>
      <c r="D79" s="141"/>
      <c r="E79" s="140"/>
    </row>
    <row r="80" spans="1:5">
      <c r="A80" s="190" t="s">
        <v>76</v>
      </c>
      <c r="B80" s="159" t="s">
        <v>151</v>
      </c>
      <c r="C80" s="141" t="s">
        <v>108</v>
      </c>
      <c r="D80" s="141">
        <v>39</v>
      </c>
      <c r="E80" s="140" t="s">
        <v>127</v>
      </c>
    </row>
    <row r="81" spans="1:5">
      <c r="A81" s="190" t="s">
        <v>77</v>
      </c>
      <c r="B81" s="159"/>
      <c r="C81" s="141"/>
      <c r="D81" s="141"/>
      <c r="E81" s="140"/>
    </row>
    <row r="82" spans="1:5">
      <c r="A82" s="190" t="s">
        <v>78</v>
      </c>
      <c r="B82" s="159" t="s">
        <v>148</v>
      </c>
      <c r="C82" s="141" t="s">
        <v>112</v>
      </c>
      <c r="D82" s="141">
        <v>44</v>
      </c>
      <c r="E82" s="140" t="s">
        <v>127</v>
      </c>
    </row>
    <row r="83" spans="1:5">
      <c r="A83" s="190" t="s">
        <v>79</v>
      </c>
      <c r="B83" s="159" t="s">
        <v>147</v>
      </c>
      <c r="C83" s="141" t="s">
        <v>108</v>
      </c>
      <c r="D83" s="141">
        <v>45</v>
      </c>
      <c r="E83" s="140" t="s">
        <v>127</v>
      </c>
    </row>
    <row r="84" spans="1:5">
      <c r="A84" s="190" t="s">
        <v>80</v>
      </c>
      <c r="B84" s="159"/>
      <c r="C84" s="141" t="s">
        <v>112</v>
      </c>
      <c r="D84" s="141">
        <v>38</v>
      </c>
      <c r="E84" s="140" t="s">
        <v>127</v>
      </c>
    </row>
    <row r="85" spans="1:5">
      <c r="A85" s="190" t="s">
        <v>81</v>
      </c>
      <c r="B85" s="159"/>
      <c r="C85" s="141"/>
      <c r="D85" s="141"/>
      <c r="E85" s="140"/>
    </row>
    <row r="86" spans="1:5">
      <c r="A86" s="190" t="s">
        <v>82</v>
      </c>
      <c r="B86" s="159"/>
      <c r="C86" s="141" t="s">
        <v>108</v>
      </c>
      <c r="D86" s="141">
        <v>46</v>
      </c>
      <c r="E86" s="140" t="s">
        <v>127</v>
      </c>
    </row>
    <row r="87" spans="1:5">
      <c r="A87" s="190" t="s">
        <v>83</v>
      </c>
      <c r="B87" s="159" t="s">
        <v>142</v>
      </c>
      <c r="C87" s="141" t="s">
        <v>112</v>
      </c>
      <c r="D87" s="141">
        <v>42</v>
      </c>
      <c r="E87" s="140" t="s">
        <v>127</v>
      </c>
    </row>
    <row r="88" spans="1:5">
      <c r="A88" s="190" t="s">
        <v>84</v>
      </c>
      <c r="B88" s="159"/>
      <c r="C88" s="141" t="s">
        <v>112</v>
      </c>
      <c r="D88" s="141">
        <v>52</v>
      </c>
      <c r="E88" s="140" t="s">
        <v>127</v>
      </c>
    </row>
    <row r="89" spans="1:5">
      <c r="A89" s="190" t="s">
        <v>85</v>
      </c>
      <c r="B89" s="159" t="s">
        <v>145</v>
      </c>
      <c r="C89" s="141" t="s">
        <v>105</v>
      </c>
      <c r="D89" s="141">
        <v>43</v>
      </c>
      <c r="E89" s="140" t="s">
        <v>127</v>
      </c>
    </row>
    <row r="90" spans="1:5">
      <c r="A90" s="190" t="s">
        <v>86</v>
      </c>
      <c r="B90" s="159"/>
      <c r="C90" s="141" t="s">
        <v>130</v>
      </c>
      <c r="D90" s="141">
        <v>52</v>
      </c>
      <c r="E90" s="140" t="s">
        <v>127</v>
      </c>
    </row>
    <row r="91" spans="1:5">
      <c r="A91" s="190" t="s">
        <v>87</v>
      </c>
      <c r="B91" s="159"/>
      <c r="C91" s="141" t="s">
        <v>112</v>
      </c>
      <c r="D91" s="141">
        <v>52</v>
      </c>
      <c r="E91" s="140" t="s">
        <v>127</v>
      </c>
    </row>
    <row r="92" spans="1:5">
      <c r="A92" s="190" t="s">
        <v>88</v>
      </c>
      <c r="B92" s="159"/>
      <c r="C92" s="141"/>
      <c r="D92" s="141"/>
      <c r="E92" s="140"/>
    </row>
    <row r="93" spans="1:5">
      <c r="A93" s="190" t="s">
        <v>89</v>
      </c>
      <c r="B93" s="159"/>
      <c r="C93" s="141"/>
      <c r="D93" s="141"/>
      <c r="E93" s="140"/>
    </row>
    <row r="94" spans="1:5">
      <c r="A94" s="190" t="s">
        <v>90</v>
      </c>
      <c r="B94" s="159"/>
      <c r="C94" s="141"/>
      <c r="D94" s="141"/>
      <c r="E94" s="140"/>
    </row>
    <row r="95" spans="1:5">
      <c r="A95" s="190" t="s">
        <v>91</v>
      </c>
      <c r="B95" s="159"/>
      <c r="C95" s="141"/>
      <c r="D95" s="141"/>
      <c r="E95" s="140"/>
    </row>
    <row r="96" spans="1:5">
      <c r="A96" s="190" t="s">
        <v>92</v>
      </c>
      <c r="B96" s="159"/>
      <c r="C96" s="141"/>
      <c r="D96" s="141"/>
      <c r="E96" s="140"/>
    </row>
    <row r="97" spans="1:5">
      <c r="A97" s="190" t="s">
        <v>93</v>
      </c>
      <c r="B97" s="159"/>
      <c r="C97" s="141"/>
      <c r="D97" s="141"/>
      <c r="E97" s="140"/>
    </row>
    <row r="98" spans="1:5">
      <c r="A98" s="190" t="s">
        <v>94</v>
      </c>
      <c r="B98" s="159"/>
      <c r="C98" s="141"/>
      <c r="D98" s="141"/>
      <c r="E98" s="140"/>
    </row>
    <row r="99" spans="1:5">
      <c r="A99" s="190" t="s">
        <v>95</v>
      </c>
      <c r="B99" s="159"/>
      <c r="C99" s="141" t="s">
        <v>108</v>
      </c>
      <c r="D99" s="141">
        <v>52</v>
      </c>
      <c r="E99" s="140" t="s">
        <v>127</v>
      </c>
    </row>
    <row r="100" spans="1:5">
      <c r="A100" s="190" t="s">
        <v>96</v>
      </c>
      <c r="B100" s="159"/>
      <c r="C100" s="141" t="s">
        <v>112</v>
      </c>
      <c r="D100" s="141">
        <v>52</v>
      </c>
      <c r="E100" s="140" t="s">
        <v>127</v>
      </c>
    </row>
    <row r="101" spans="1:5">
      <c r="A101" s="190" t="s">
        <v>97</v>
      </c>
      <c r="B101" s="159"/>
      <c r="C101" s="141" t="s">
        <v>112</v>
      </c>
      <c r="D101" s="141">
        <v>26</v>
      </c>
      <c r="E101" s="140" t="s">
        <v>127</v>
      </c>
    </row>
    <row r="102" spans="1:5">
      <c r="A102" s="190" t="s">
        <v>98</v>
      </c>
      <c r="B102" s="159"/>
      <c r="C102" s="141" t="s">
        <v>112</v>
      </c>
      <c r="D102" s="141">
        <v>46</v>
      </c>
      <c r="E102" s="140" t="s">
        <v>127</v>
      </c>
    </row>
    <row r="103" spans="1:5">
      <c r="A103" s="190" t="s">
        <v>99</v>
      </c>
      <c r="B103" s="159"/>
      <c r="C103" s="141"/>
      <c r="D103" s="141"/>
      <c r="E103" s="140"/>
    </row>
    <row r="104" spans="1:5">
      <c r="A104" s="190" t="s">
        <v>100</v>
      </c>
      <c r="B104" s="159"/>
      <c r="C104" s="141"/>
      <c r="D104" s="141"/>
      <c r="E104" s="140"/>
    </row>
    <row r="105" spans="1:5">
      <c r="A105" s="190" t="s">
        <v>101</v>
      </c>
      <c r="B105" s="159"/>
      <c r="C105" s="141"/>
      <c r="D105" s="141"/>
      <c r="E105" s="140"/>
    </row>
    <row r="106" spans="1:5">
      <c r="A106" s="190" t="s">
        <v>102</v>
      </c>
      <c r="B106" s="159"/>
      <c r="C106" s="141"/>
      <c r="D106" s="141"/>
      <c r="E106" s="140"/>
    </row>
    <row r="107" spans="1:5" ht="15.75" thickBot="1">
      <c r="A107" s="191" t="s">
        <v>103</v>
      </c>
      <c r="B107" s="192"/>
      <c r="C107" s="193"/>
      <c r="D107" s="193"/>
      <c r="E107" s="194"/>
    </row>
    <row r="111" spans="1:5" ht="15.75" thickBot="1"/>
    <row r="112" spans="1:5" ht="30">
      <c r="C112" s="208" t="s">
        <v>170</v>
      </c>
      <c r="D112" s="209" t="s">
        <v>356</v>
      </c>
    </row>
    <row r="113" spans="1:5" ht="15.75" thickBot="1">
      <c r="A113" s="1"/>
      <c r="C113" s="210" t="s">
        <v>119</v>
      </c>
      <c r="D113" s="211" t="s">
        <v>288</v>
      </c>
    </row>
    <row r="114" spans="1:5">
      <c r="A114" s="6" t="s">
        <v>120</v>
      </c>
      <c r="B114" s="204"/>
      <c r="C114" s="199">
        <f>SUBTOTAL(9,C115:C117)</f>
        <v>51</v>
      </c>
      <c r="D114" s="150">
        <v>77.518459149010397</v>
      </c>
      <c r="E114" s="8"/>
    </row>
    <row r="115" spans="1:5">
      <c r="A115" s="45" t="s">
        <v>117</v>
      </c>
      <c r="B115" s="83"/>
      <c r="C115" s="75">
        <v>2</v>
      </c>
      <c r="D115" s="93">
        <v>1.0506557254507853</v>
      </c>
      <c r="E115" s="8"/>
    </row>
    <row r="116" spans="1:5">
      <c r="A116" s="45" t="s">
        <v>116</v>
      </c>
      <c r="B116" s="83"/>
      <c r="C116" s="75">
        <v>15</v>
      </c>
      <c r="D116" s="93">
        <v>8.7583990166194639</v>
      </c>
      <c r="E116" s="8"/>
    </row>
    <row r="117" spans="1:5" ht="15.75" thickBot="1">
      <c r="A117" s="46" t="s">
        <v>115</v>
      </c>
      <c r="B117" s="152"/>
      <c r="C117" s="133">
        <v>34</v>
      </c>
      <c r="D117" s="95">
        <v>67.709404406940152</v>
      </c>
      <c r="E117" s="8"/>
    </row>
    <row r="118" spans="1:5">
      <c r="A118" s="13"/>
    </row>
    <row r="119" spans="1:5">
      <c r="A119" s="13"/>
    </row>
    <row r="120" spans="1:5">
      <c r="A120" t="s">
        <v>218</v>
      </c>
    </row>
    <row r="121" spans="1:5">
      <c r="A121" t="s">
        <v>219</v>
      </c>
    </row>
    <row r="122" spans="1:5">
      <c r="A122" t="s">
        <v>220</v>
      </c>
    </row>
    <row r="123" spans="1:5">
      <c r="A123" t="s">
        <v>221</v>
      </c>
    </row>
    <row r="124" spans="1:5">
      <c r="A124" t="s">
        <v>222</v>
      </c>
    </row>
    <row r="125" spans="1:5">
      <c r="A125" t="s">
        <v>223</v>
      </c>
    </row>
    <row r="126" spans="1:5">
      <c r="A126" t="s">
        <v>224</v>
      </c>
    </row>
    <row r="127" spans="1:5">
      <c r="A127" t="s">
        <v>225</v>
      </c>
    </row>
    <row r="128" spans="1:5">
      <c r="A128" t="s">
        <v>229</v>
      </c>
    </row>
  </sheetData>
  <pageMargins left="0.7" right="0.7" top="0.78740157499999996" bottom="0.78740157499999996" header="0.3" footer="0.3"/>
</worksheet>
</file>

<file path=xl/worksheets/sheet21.xml><?xml version="1.0" encoding="utf-8"?>
<worksheet xmlns="http://schemas.openxmlformats.org/spreadsheetml/2006/main" xmlns:r="http://schemas.openxmlformats.org/officeDocument/2006/relationships">
  <dimension ref="A1:L117"/>
  <sheetViews>
    <sheetView topLeftCell="A91" workbookViewId="0">
      <selection activeCell="G107" sqref="G106:G107"/>
    </sheetView>
  </sheetViews>
  <sheetFormatPr baseColWidth="10" defaultRowHeight="15"/>
  <cols>
    <col min="1" max="1" width="37.85546875" customWidth="1"/>
    <col min="2" max="2" width="5.5703125" customWidth="1"/>
    <col min="3" max="3" width="28" customWidth="1"/>
    <col min="4" max="4" width="11.42578125" style="18"/>
    <col min="5" max="5" width="11.42578125" style="8"/>
    <col min="6" max="6" width="11.42578125" style="3"/>
    <col min="7" max="7" width="11.42578125" style="8"/>
    <col min="9" max="9" width="11.42578125" style="18"/>
  </cols>
  <sheetData>
    <row r="1" spans="1:9">
      <c r="A1" s="1" t="s">
        <v>369</v>
      </c>
      <c r="B1" s="15"/>
      <c r="I1"/>
    </row>
    <row r="2" spans="1:9">
      <c r="B2" s="15"/>
      <c r="I2"/>
    </row>
    <row r="3" spans="1:9">
      <c r="B3" s="15"/>
      <c r="I3"/>
    </row>
    <row r="4" spans="1:9" ht="15.75" thickBot="1">
      <c r="B4" s="15"/>
      <c r="I4"/>
    </row>
    <row r="5" spans="1:9" s="1" customFormat="1">
      <c r="A5" s="5" t="s">
        <v>230</v>
      </c>
      <c r="B5" s="212"/>
      <c r="C5" s="71" t="s">
        <v>0</v>
      </c>
      <c r="D5" s="213" t="s">
        <v>231</v>
      </c>
      <c r="E5" s="214"/>
      <c r="F5" s="215" t="s">
        <v>232</v>
      </c>
      <c r="G5" s="216"/>
    </row>
    <row r="6" spans="1:9" s="1" customFormat="1" ht="15.75" thickBot="1">
      <c r="A6" s="223"/>
      <c r="B6" s="224"/>
      <c r="C6" s="217"/>
      <c r="D6" s="218" t="s">
        <v>370</v>
      </c>
      <c r="E6" s="219" t="s">
        <v>288</v>
      </c>
      <c r="F6" s="218" t="s">
        <v>119</v>
      </c>
      <c r="G6" s="220" t="s">
        <v>288</v>
      </c>
    </row>
    <row r="7" spans="1:9">
      <c r="A7" s="42" t="s">
        <v>233</v>
      </c>
      <c r="B7" s="60"/>
      <c r="C7" s="149" t="s">
        <v>2</v>
      </c>
      <c r="D7" s="225">
        <v>13.74</v>
      </c>
      <c r="E7" s="226">
        <v>0.53124855008583494</v>
      </c>
      <c r="F7" s="171">
        <v>2816</v>
      </c>
      <c r="G7" s="150">
        <v>0.46777020124417573</v>
      </c>
    </row>
    <row r="8" spans="1:9">
      <c r="A8" s="28" t="s">
        <v>234</v>
      </c>
      <c r="B8" s="37"/>
      <c r="C8" s="75" t="s">
        <v>16</v>
      </c>
      <c r="D8" s="221">
        <v>23.24</v>
      </c>
      <c r="E8" s="77">
        <v>0.89856013857312977</v>
      </c>
      <c r="F8" s="76">
        <v>2821</v>
      </c>
      <c r="G8" s="93">
        <v>0.46860075912990756</v>
      </c>
    </row>
    <row r="9" spans="1:9">
      <c r="A9" s="28"/>
      <c r="B9" s="37"/>
      <c r="C9" s="75" t="s">
        <v>22</v>
      </c>
      <c r="D9" s="221">
        <v>36.86</v>
      </c>
      <c r="E9" s="77">
        <v>1.4251689633307041</v>
      </c>
      <c r="F9" s="76">
        <v>1764</v>
      </c>
      <c r="G9" s="93">
        <v>0.29302082208619529</v>
      </c>
    </row>
    <row r="10" spans="1:9">
      <c r="A10" s="28"/>
      <c r="B10" s="37"/>
      <c r="C10" s="75" t="s">
        <v>29</v>
      </c>
      <c r="D10" s="221">
        <v>12.42</v>
      </c>
      <c r="E10" s="77">
        <v>0.48021157147496868</v>
      </c>
      <c r="F10" s="76">
        <v>6756</v>
      </c>
      <c r="G10" s="93">
        <v>1.1222498152008704</v>
      </c>
    </row>
    <row r="11" spans="1:9">
      <c r="A11" s="28"/>
      <c r="B11" s="37"/>
      <c r="C11" s="75" t="s">
        <v>35</v>
      </c>
      <c r="D11" s="221">
        <v>17.97</v>
      </c>
      <c r="E11" s="77">
        <v>0.69479886790701983</v>
      </c>
      <c r="F11" s="76">
        <v>2339</v>
      </c>
      <c r="G11" s="93">
        <v>0.3885349789453576</v>
      </c>
    </row>
    <row r="12" spans="1:9">
      <c r="A12" s="28"/>
      <c r="B12" s="37"/>
      <c r="C12" s="75" t="s">
        <v>38</v>
      </c>
      <c r="D12" s="221">
        <v>15.18</v>
      </c>
      <c r="E12" s="77">
        <v>0.58692525402496176</v>
      </c>
      <c r="F12" s="76">
        <v>8735</v>
      </c>
      <c r="G12" s="93">
        <v>1.4509846263735351</v>
      </c>
    </row>
    <row r="13" spans="1:9">
      <c r="A13" s="28"/>
      <c r="B13" s="37"/>
      <c r="C13" s="75" t="s">
        <v>39</v>
      </c>
      <c r="D13" s="221">
        <v>22.76</v>
      </c>
      <c r="E13" s="77">
        <v>0.88000123726008761</v>
      </c>
      <c r="F13" s="76">
        <v>2080</v>
      </c>
      <c r="G13" s="93">
        <v>0.34551208046444798</v>
      </c>
    </row>
    <row r="14" spans="1:9">
      <c r="A14" s="28"/>
      <c r="B14" s="37"/>
      <c r="C14" s="75" t="s">
        <v>60</v>
      </c>
      <c r="D14" s="221">
        <v>11.1</v>
      </c>
      <c r="E14" s="77">
        <v>0.42917459286410242</v>
      </c>
      <c r="F14" s="76">
        <v>2212</v>
      </c>
      <c r="G14" s="93">
        <v>0.36743880864776873</v>
      </c>
    </row>
    <row r="15" spans="1:9">
      <c r="A15" s="28"/>
      <c r="B15" s="37"/>
      <c r="C15" s="75" t="s">
        <v>68</v>
      </c>
      <c r="D15" s="221">
        <v>27.13</v>
      </c>
      <c r="E15" s="77">
        <v>1.0489645679642432</v>
      </c>
      <c r="F15" s="76">
        <v>1100</v>
      </c>
      <c r="G15" s="93">
        <v>0.18272273486100615</v>
      </c>
    </row>
    <row r="16" spans="1:9">
      <c r="A16" s="28"/>
      <c r="B16" s="37"/>
      <c r="C16" s="75" t="s">
        <v>72</v>
      </c>
      <c r="D16" s="221">
        <v>14.84</v>
      </c>
      <c r="E16" s="77">
        <v>0.57377936559489018</v>
      </c>
      <c r="F16" s="76">
        <v>1206</v>
      </c>
      <c r="G16" s="93">
        <v>0.20033056203852129</v>
      </c>
    </row>
    <row r="17" spans="1:12">
      <c r="A17" s="28"/>
      <c r="B17" s="37"/>
      <c r="C17" s="75" t="s">
        <v>81</v>
      </c>
      <c r="D17" s="221">
        <v>10.41</v>
      </c>
      <c r="E17" s="77">
        <v>0.40249617222660422</v>
      </c>
      <c r="F17" s="76">
        <v>2036</v>
      </c>
      <c r="G17" s="93">
        <v>0.33820317107000775</v>
      </c>
    </row>
    <row r="18" spans="1:12">
      <c r="A18" s="28"/>
      <c r="B18" s="37"/>
      <c r="C18" s="75" t="s">
        <v>88</v>
      </c>
      <c r="D18" s="221">
        <v>41.72</v>
      </c>
      <c r="E18" s="77">
        <v>1.6130778391252572</v>
      </c>
      <c r="F18" s="76">
        <v>2048</v>
      </c>
      <c r="G18" s="93">
        <v>0.34019650999576417</v>
      </c>
    </row>
    <row r="19" spans="1:12">
      <c r="A19" s="28"/>
      <c r="B19" s="37"/>
      <c r="C19" s="75" t="s">
        <v>91</v>
      </c>
      <c r="D19" s="221">
        <v>39.729999999999997</v>
      </c>
      <c r="E19" s="77">
        <v>1.5361357274316028</v>
      </c>
      <c r="F19" s="76">
        <v>2594</v>
      </c>
      <c r="G19" s="93">
        <v>0.43089343111768175</v>
      </c>
    </row>
    <row r="20" spans="1:12" ht="15.75" thickBot="1">
      <c r="A20" s="227"/>
      <c r="B20" s="228"/>
      <c r="C20" s="133" t="s">
        <v>92</v>
      </c>
      <c r="D20" s="229">
        <v>9.67</v>
      </c>
      <c r="E20" s="230">
        <v>0.37388453270233069</v>
      </c>
      <c r="F20" s="91">
        <v>2015</v>
      </c>
      <c r="G20" s="95">
        <v>0.33471482794993401</v>
      </c>
    </row>
    <row r="21" spans="1:12" ht="15.75" thickBot="1">
      <c r="A21" s="231" t="s">
        <v>28</v>
      </c>
      <c r="B21" s="232" t="s">
        <v>142</v>
      </c>
      <c r="C21" s="233" t="s">
        <v>28</v>
      </c>
      <c r="D21" s="234">
        <v>18.98</v>
      </c>
      <c r="E21" s="235">
        <v>0.73384988941987972</v>
      </c>
      <c r="F21" s="236">
        <v>2262</v>
      </c>
      <c r="G21" s="237">
        <v>0.37574438750508721</v>
      </c>
    </row>
    <row r="22" spans="1:12" ht="15.75" thickBot="1">
      <c r="A22" s="231" t="s">
        <v>30</v>
      </c>
      <c r="B22" s="232" t="s">
        <v>145</v>
      </c>
      <c r="C22" s="233" t="s">
        <v>30</v>
      </c>
      <c r="D22" s="234">
        <v>22.18</v>
      </c>
      <c r="E22" s="235">
        <v>0.85757589817349478</v>
      </c>
      <c r="F22" s="236">
        <v>26193</v>
      </c>
      <c r="G22" s="237">
        <v>4.3509605401948495</v>
      </c>
    </row>
    <row r="23" spans="1:12" s="3" customFormat="1">
      <c r="A23" s="42" t="s">
        <v>32</v>
      </c>
      <c r="B23" s="60"/>
      <c r="C23" s="149" t="s">
        <v>15</v>
      </c>
      <c r="D23" s="225">
        <v>21.49</v>
      </c>
      <c r="E23" s="226">
        <v>0.83089747753599652</v>
      </c>
      <c r="F23" s="171">
        <v>11003</v>
      </c>
      <c r="G23" s="150">
        <v>1.8277256833415005</v>
      </c>
      <c r="I23" s="18"/>
    </row>
    <row r="24" spans="1:12" s="3" customFormat="1" ht="15.75" thickBot="1">
      <c r="A24" s="227" t="s">
        <v>235</v>
      </c>
      <c r="B24" s="228"/>
      <c r="C24" s="133" t="s">
        <v>32</v>
      </c>
      <c r="D24" s="229">
        <v>21.38</v>
      </c>
      <c r="E24" s="230">
        <v>0.82664439598509099</v>
      </c>
      <c r="F24" s="91">
        <v>20869</v>
      </c>
      <c r="G24" s="95">
        <v>3.4665825034675795</v>
      </c>
      <c r="I24" s="18"/>
    </row>
    <row r="25" spans="1:12" s="3" customFormat="1">
      <c r="A25" s="42" t="s">
        <v>41</v>
      </c>
      <c r="B25" s="60" t="s">
        <v>148</v>
      </c>
      <c r="C25" s="149" t="s">
        <v>17</v>
      </c>
      <c r="D25" s="225">
        <v>26.08</v>
      </c>
      <c r="E25" s="226">
        <v>1.0083669713419632</v>
      </c>
      <c r="F25" s="171">
        <v>3888</v>
      </c>
      <c r="G25" s="150">
        <v>0.6458418119450835</v>
      </c>
      <c r="I25" s="18"/>
    </row>
    <row r="26" spans="1:12" s="3" customFormat="1">
      <c r="A26" s="28" t="s">
        <v>325</v>
      </c>
      <c r="B26" s="37"/>
      <c r="C26" s="75" t="s">
        <v>19</v>
      </c>
      <c r="D26" s="221">
        <v>23.08</v>
      </c>
      <c r="E26" s="77">
        <v>0.89237383813544902</v>
      </c>
      <c r="F26" s="76">
        <v>1817</v>
      </c>
      <c r="G26" s="93">
        <v>0.30182473567495288</v>
      </c>
      <c r="I26" s="18"/>
    </row>
    <row r="27" spans="1:12" s="3" customFormat="1">
      <c r="A27" s="28"/>
      <c r="B27" s="37"/>
      <c r="C27" s="75" t="s">
        <v>41</v>
      </c>
      <c r="D27" s="221">
        <v>30.17</v>
      </c>
      <c r="E27" s="77">
        <v>1.1665042762801776</v>
      </c>
      <c r="F27" s="76">
        <v>2109</v>
      </c>
      <c r="G27" s="93">
        <v>0.35032931620169272</v>
      </c>
      <c r="I27" s="18"/>
    </row>
    <row r="28" spans="1:12" s="3" customFormat="1">
      <c r="A28" s="28"/>
      <c r="B28" s="37"/>
      <c r="C28" s="75" t="s">
        <v>45</v>
      </c>
      <c r="D28" s="221">
        <v>16.48</v>
      </c>
      <c r="E28" s="77">
        <v>0.6371889450811179</v>
      </c>
      <c r="F28" s="76">
        <v>4921</v>
      </c>
      <c r="G28" s="93">
        <v>0.81743507113728298</v>
      </c>
      <c r="I28" s="18"/>
    </row>
    <row r="29" spans="1:12" s="3" customFormat="1" ht="15.75" thickBot="1">
      <c r="A29" s="227"/>
      <c r="B29" s="228"/>
      <c r="C29" s="133" t="s">
        <v>8</v>
      </c>
      <c r="D29" s="229">
        <v>20.350000000000001</v>
      </c>
      <c r="E29" s="230">
        <v>0.78682008691752126</v>
      </c>
      <c r="F29" s="91">
        <v>1924</v>
      </c>
      <c r="G29" s="95">
        <v>0.31959867442961437</v>
      </c>
      <c r="I29" s="18">
        <f>SUM(D25:D29)</f>
        <v>116.16</v>
      </c>
      <c r="J29" s="8">
        <f>100/$D$117*I29</f>
        <v>4.4912541177562293</v>
      </c>
      <c r="K29" s="3">
        <f>SUM(F25:F29)</f>
        <v>14659</v>
      </c>
      <c r="L29" s="8">
        <f>100/$F$117*K29</f>
        <v>2.4350296093886263</v>
      </c>
    </row>
    <row r="30" spans="1:12">
      <c r="A30" s="42" t="s">
        <v>48</v>
      </c>
      <c r="B30" s="60"/>
      <c r="C30" s="149" t="s">
        <v>48</v>
      </c>
      <c r="D30" s="225">
        <v>27.22</v>
      </c>
      <c r="E30" s="226">
        <v>1.0524443619604387</v>
      </c>
      <c r="F30" s="171">
        <v>15246</v>
      </c>
      <c r="G30" s="150">
        <v>2.532537105173545</v>
      </c>
    </row>
    <row r="31" spans="1:12" ht="15.75" thickBot="1">
      <c r="A31" s="227" t="s">
        <v>236</v>
      </c>
      <c r="B31" s="228"/>
      <c r="C31" s="133" t="s">
        <v>98</v>
      </c>
      <c r="D31" s="229">
        <v>17.07</v>
      </c>
      <c r="E31" s="230">
        <v>0.66000092794506571</v>
      </c>
      <c r="F31" s="91">
        <v>2389</v>
      </c>
      <c r="G31" s="95">
        <v>0.39684055780267607</v>
      </c>
    </row>
    <row r="32" spans="1:12">
      <c r="A32" s="42" t="s">
        <v>50</v>
      </c>
      <c r="B32" s="60"/>
      <c r="C32" s="149" t="s">
        <v>3</v>
      </c>
      <c r="D32" s="225">
        <v>23.31</v>
      </c>
      <c r="E32" s="226">
        <v>0.90126664501461518</v>
      </c>
      <c r="F32" s="171">
        <v>1265</v>
      </c>
      <c r="G32" s="150">
        <v>0.21013114509015707</v>
      </c>
    </row>
    <row r="33" spans="1:9">
      <c r="A33" s="28" t="s">
        <v>236</v>
      </c>
      <c r="B33" s="37"/>
      <c r="C33" s="75" t="s">
        <v>13</v>
      </c>
      <c r="D33" s="221">
        <v>21.93</v>
      </c>
      <c r="E33" s="77">
        <v>0.84790980373961866</v>
      </c>
      <c r="F33" s="76">
        <v>1747</v>
      </c>
      <c r="G33" s="93">
        <v>0.29019692527470703</v>
      </c>
    </row>
    <row r="34" spans="1:9">
      <c r="A34" s="28"/>
      <c r="B34" s="37"/>
      <c r="C34" s="75" t="s">
        <v>26</v>
      </c>
      <c r="D34" s="221">
        <v>25.72</v>
      </c>
      <c r="E34" s="77">
        <v>0.99444779535718153</v>
      </c>
      <c r="F34" s="76">
        <v>2005</v>
      </c>
      <c r="G34" s="93">
        <v>0.3330537121784703</v>
      </c>
    </row>
    <row r="35" spans="1:9">
      <c r="A35" s="28"/>
      <c r="B35" s="37"/>
      <c r="C35" s="75" t="s">
        <v>50</v>
      </c>
      <c r="D35" s="221">
        <v>55.38</v>
      </c>
      <c r="E35" s="77">
        <v>2.1412332389922519</v>
      </c>
      <c r="F35" s="76">
        <v>7613</v>
      </c>
      <c r="G35" s="93">
        <v>1.2646074368153088</v>
      </c>
    </row>
    <row r="36" spans="1:9" ht="15.75" thickBot="1">
      <c r="A36" s="227"/>
      <c r="B36" s="228"/>
      <c r="C36" s="133" t="s">
        <v>95</v>
      </c>
      <c r="D36" s="229">
        <v>23.28</v>
      </c>
      <c r="E36" s="230">
        <v>0.90010671368255002</v>
      </c>
      <c r="F36" s="91">
        <v>1783</v>
      </c>
      <c r="G36" s="95">
        <v>0.29617694205197631</v>
      </c>
    </row>
    <row r="37" spans="1:9">
      <c r="A37" s="42" t="s">
        <v>51</v>
      </c>
      <c r="B37" s="60"/>
      <c r="C37" s="149" t="s">
        <v>31</v>
      </c>
      <c r="D37" s="225">
        <v>17.420000000000002</v>
      </c>
      <c r="E37" s="226">
        <v>0.67353346015249238</v>
      </c>
      <c r="F37" s="171">
        <v>4210</v>
      </c>
      <c r="G37" s="150">
        <v>0.69932973978621449</v>
      </c>
    </row>
    <row r="38" spans="1:9" ht="15.75" thickBot="1">
      <c r="A38" s="227"/>
      <c r="B38" s="228"/>
      <c r="C38" s="133" t="s">
        <v>51</v>
      </c>
      <c r="D38" s="229">
        <v>33.67</v>
      </c>
      <c r="E38" s="230">
        <v>1.3018295983544441</v>
      </c>
      <c r="F38" s="91">
        <v>10294</v>
      </c>
      <c r="G38" s="95">
        <v>1.7099525751447249</v>
      </c>
    </row>
    <row r="39" spans="1:9" s="3" customFormat="1">
      <c r="A39" s="42" t="s">
        <v>52</v>
      </c>
      <c r="B39" s="60"/>
      <c r="C39" s="149" t="s">
        <v>52</v>
      </c>
      <c r="D39" s="225">
        <v>14.86</v>
      </c>
      <c r="E39" s="226">
        <v>0.57455265314960025</v>
      </c>
      <c r="F39" s="171">
        <v>9098</v>
      </c>
      <c r="G39" s="150">
        <v>1.5112831288776671</v>
      </c>
      <c r="I39" s="18"/>
    </row>
    <row r="40" spans="1:9" s="3" customFormat="1">
      <c r="A40" s="28" t="s">
        <v>235</v>
      </c>
      <c r="B40" s="37"/>
      <c r="C40" s="75" t="s">
        <v>74</v>
      </c>
      <c r="D40" s="221">
        <v>23.8</v>
      </c>
      <c r="E40" s="77">
        <v>0.92021219010501254</v>
      </c>
      <c r="F40" s="76">
        <v>6278</v>
      </c>
      <c r="G40" s="93">
        <v>1.0428484813249059</v>
      </c>
      <c r="I40" s="18"/>
    </row>
    <row r="41" spans="1:9" s="3" customFormat="1" ht="15.75" thickBot="1">
      <c r="A41" s="227"/>
      <c r="B41" s="228"/>
      <c r="C41" s="133" t="s">
        <v>76</v>
      </c>
      <c r="D41" s="229">
        <v>6.83</v>
      </c>
      <c r="E41" s="230">
        <v>0.26407769993349728</v>
      </c>
      <c r="F41" s="91">
        <v>5545</v>
      </c>
      <c r="G41" s="95">
        <v>0.92108869527661741</v>
      </c>
      <c r="I41" s="18"/>
    </row>
    <row r="42" spans="1:9" s="3" customFormat="1">
      <c r="A42" s="42" t="s">
        <v>53</v>
      </c>
      <c r="B42" s="60" t="s">
        <v>147</v>
      </c>
      <c r="C42" s="149" t="s">
        <v>14</v>
      </c>
      <c r="D42" s="225">
        <v>17.39</v>
      </c>
      <c r="E42" s="226">
        <v>0.67237352882042722</v>
      </c>
      <c r="F42" s="171">
        <v>8157</v>
      </c>
      <c r="G42" s="150">
        <v>1.3549721347829338</v>
      </c>
      <c r="I42" s="18"/>
    </row>
    <row r="43" spans="1:9" s="3" customFormat="1">
      <c r="A43" s="28" t="s">
        <v>237</v>
      </c>
      <c r="B43" s="37"/>
      <c r="C43" s="75" t="s">
        <v>43</v>
      </c>
      <c r="D43" s="221">
        <v>20.95</v>
      </c>
      <c r="E43" s="77">
        <v>0.81001871355882404</v>
      </c>
      <c r="F43" s="76">
        <v>2129</v>
      </c>
      <c r="G43" s="93">
        <v>0.3536515477446201</v>
      </c>
      <c r="I43" s="18"/>
    </row>
    <row r="44" spans="1:9" s="3" customFormat="1">
      <c r="A44" s="28"/>
      <c r="B44" s="30"/>
      <c r="C44" s="75" t="s">
        <v>49</v>
      </c>
      <c r="D44" s="221">
        <v>32.51</v>
      </c>
      <c r="E44" s="77">
        <v>1.2569789201812587</v>
      </c>
      <c r="F44" s="76">
        <v>4426</v>
      </c>
      <c r="G44" s="93">
        <v>0.73520984044983018</v>
      </c>
      <c r="I44" s="18"/>
    </row>
    <row r="45" spans="1:9" s="3" customFormat="1">
      <c r="A45" s="28"/>
      <c r="B45" s="37"/>
      <c r="C45" s="75" t="s">
        <v>53</v>
      </c>
      <c r="D45" s="221">
        <v>28.18</v>
      </c>
      <c r="E45" s="77">
        <v>1.0895621645865232</v>
      </c>
      <c r="F45" s="76">
        <v>6056</v>
      </c>
      <c r="G45" s="93">
        <v>1.0059717111984121</v>
      </c>
      <c r="I45" s="18"/>
    </row>
    <row r="46" spans="1:9" s="3" customFormat="1">
      <c r="A46" s="28"/>
      <c r="B46" s="37"/>
      <c r="C46" s="75" t="s">
        <v>4</v>
      </c>
      <c r="D46" s="221">
        <v>18.88</v>
      </c>
      <c r="E46" s="77">
        <v>0.72998345164632916</v>
      </c>
      <c r="F46" s="76">
        <v>2579</v>
      </c>
      <c r="G46" s="93">
        <v>0.42840175746048625</v>
      </c>
      <c r="I46" s="18"/>
    </row>
    <row r="47" spans="1:9" s="3" customFormat="1">
      <c r="A47" s="28"/>
      <c r="B47" s="37"/>
      <c r="C47" s="75" t="s">
        <v>5</v>
      </c>
      <c r="D47" s="221">
        <v>7.9</v>
      </c>
      <c r="E47" s="77">
        <v>0.30544858411048736</v>
      </c>
      <c r="F47" s="76">
        <v>3839</v>
      </c>
      <c r="G47" s="93">
        <v>0.63770234466491149</v>
      </c>
      <c r="I47" s="18"/>
    </row>
    <row r="48" spans="1:9" s="3" customFormat="1">
      <c r="A48" s="28"/>
      <c r="B48" s="37"/>
      <c r="C48" s="75" t="s">
        <v>56</v>
      </c>
      <c r="D48" s="221">
        <v>27.54</v>
      </c>
      <c r="E48" s="77">
        <v>1.0648169628358002</v>
      </c>
      <c r="F48" s="76">
        <v>9528</v>
      </c>
      <c r="G48" s="93">
        <v>1.5827111070506059</v>
      </c>
      <c r="I48" s="18"/>
    </row>
    <row r="49" spans="1:9" s="3" customFormat="1" ht="15.75" thickBot="1">
      <c r="A49" s="227"/>
      <c r="B49" s="228"/>
      <c r="C49" s="133" t="s">
        <v>85</v>
      </c>
      <c r="D49" s="229">
        <v>12.16</v>
      </c>
      <c r="E49" s="230">
        <v>0.47015883326373747</v>
      </c>
      <c r="F49" s="91">
        <v>5126</v>
      </c>
      <c r="G49" s="95">
        <v>0.8514879444522887</v>
      </c>
      <c r="I49" s="18"/>
    </row>
    <row r="50" spans="1:9" s="3" customFormat="1">
      <c r="A50" s="42" t="s">
        <v>238</v>
      </c>
      <c r="B50" s="60"/>
      <c r="C50" s="149" t="s">
        <v>24</v>
      </c>
      <c r="D50" s="225">
        <v>85.05</v>
      </c>
      <c r="E50" s="226">
        <v>3.2884053264046771</v>
      </c>
      <c r="F50" s="171">
        <v>5228</v>
      </c>
      <c r="G50" s="150">
        <v>0.86843132532121836</v>
      </c>
      <c r="I50" s="18"/>
    </row>
    <row r="51" spans="1:9" s="3" customFormat="1">
      <c r="A51" s="28" t="s">
        <v>234</v>
      </c>
      <c r="B51" s="37"/>
      <c r="C51" s="75" t="s">
        <v>65</v>
      </c>
      <c r="D51" s="221">
        <v>70.650000000000006</v>
      </c>
      <c r="E51" s="77">
        <v>2.7316382870134093</v>
      </c>
      <c r="F51" s="76">
        <v>3495</v>
      </c>
      <c r="G51" s="93">
        <v>0.58055996212656047</v>
      </c>
      <c r="I51" s="18"/>
    </row>
    <row r="52" spans="1:9" s="3" customFormat="1">
      <c r="A52" s="28"/>
      <c r="B52" s="37"/>
      <c r="C52" s="75" t="s">
        <v>89</v>
      </c>
      <c r="D52" s="221">
        <v>37.86</v>
      </c>
      <c r="E52" s="77">
        <v>1.463833341066209</v>
      </c>
      <c r="F52" s="76">
        <v>3179</v>
      </c>
      <c r="G52" s="93">
        <v>0.52806870374830772</v>
      </c>
      <c r="I52" s="18"/>
    </row>
    <row r="53" spans="1:9" s="3" customFormat="1">
      <c r="A53" s="28"/>
      <c r="B53" s="37"/>
      <c r="C53" s="75" t="s">
        <v>99</v>
      </c>
      <c r="D53" s="221">
        <v>35.25</v>
      </c>
      <c r="E53" s="77">
        <v>1.3629193151765415</v>
      </c>
      <c r="F53" s="76">
        <v>1843</v>
      </c>
      <c r="G53" s="93">
        <v>0.3061436366807585</v>
      </c>
      <c r="I53" s="18"/>
    </row>
    <row r="54" spans="1:9" s="3" customFormat="1" ht="15.75" thickBot="1">
      <c r="A54" s="227"/>
      <c r="B54" s="228"/>
      <c r="C54" s="133" t="s">
        <v>101</v>
      </c>
      <c r="D54" s="229">
        <v>113.36</v>
      </c>
      <c r="E54" s="230">
        <v>4.3829938600968159</v>
      </c>
      <c r="F54" s="91">
        <v>4336</v>
      </c>
      <c r="G54" s="95">
        <v>0.720259798506657</v>
      </c>
      <c r="I54" s="18"/>
    </row>
    <row r="55" spans="1:9">
      <c r="A55" s="42" t="s">
        <v>55</v>
      </c>
      <c r="B55" s="60" t="s">
        <v>142</v>
      </c>
      <c r="C55" s="149" t="s">
        <v>55</v>
      </c>
      <c r="D55" s="225">
        <v>51.46</v>
      </c>
      <c r="E55" s="226">
        <v>1.9896688782690732</v>
      </c>
      <c r="F55" s="171">
        <v>116323</v>
      </c>
      <c r="G55" s="150">
        <v>19.322596988397109</v>
      </c>
    </row>
    <row r="56" spans="1:9" ht="15.75" thickBot="1">
      <c r="A56" s="227"/>
      <c r="B56" s="228"/>
      <c r="C56" s="133" t="s">
        <v>87</v>
      </c>
      <c r="D56" s="229">
        <v>10.71</v>
      </c>
      <c r="E56" s="230">
        <v>0.41409548554725567</v>
      </c>
      <c r="F56" s="91">
        <v>9232</v>
      </c>
      <c r="G56" s="95">
        <v>1.5335420802152806</v>
      </c>
    </row>
    <row r="57" spans="1:9" ht="15.75" thickBot="1">
      <c r="A57" s="231" t="s">
        <v>57</v>
      </c>
      <c r="B57" s="232" t="s">
        <v>151</v>
      </c>
      <c r="C57" s="233" t="s">
        <v>57</v>
      </c>
      <c r="D57" s="234">
        <v>27.68</v>
      </c>
      <c r="E57" s="235">
        <v>1.0702299757187708</v>
      </c>
      <c r="F57" s="236">
        <v>2127</v>
      </c>
      <c r="G57" s="237">
        <v>0.35331932459032733</v>
      </c>
    </row>
    <row r="58" spans="1:9" s="3" customFormat="1">
      <c r="A58" s="42" t="s">
        <v>58</v>
      </c>
      <c r="B58" s="60"/>
      <c r="C58" s="149" t="s">
        <v>18</v>
      </c>
      <c r="D58" s="225">
        <v>20.75</v>
      </c>
      <c r="E58" s="226">
        <v>0.80228583801172304</v>
      </c>
      <c r="F58" s="171">
        <v>3095</v>
      </c>
      <c r="G58" s="150">
        <v>0.51411533126801279</v>
      </c>
      <c r="I58" s="18"/>
    </row>
    <row r="59" spans="1:9" s="3" customFormat="1">
      <c r="A59" s="28" t="s">
        <v>234</v>
      </c>
      <c r="B59" s="37"/>
      <c r="C59" s="75" t="s">
        <v>25</v>
      </c>
      <c r="D59" s="221">
        <v>12.31</v>
      </c>
      <c r="E59" s="77">
        <v>0.4759584899240632</v>
      </c>
      <c r="F59" s="76">
        <v>2218</v>
      </c>
      <c r="G59" s="93">
        <v>0.36843547811064692</v>
      </c>
      <c r="I59" s="18"/>
    </row>
    <row r="60" spans="1:9" s="3" customFormat="1">
      <c r="A60" s="28"/>
      <c r="B60" s="37"/>
      <c r="C60" s="75" t="s">
        <v>40</v>
      </c>
      <c r="D60" s="221">
        <v>19.61</v>
      </c>
      <c r="E60" s="77">
        <v>0.75820844739324766</v>
      </c>
      <c r="F60" s="76">
        <v>1236</v>
      </c>
      <c r="G60" s="93">
        <v>0.20531390935291235</v>
      </c>
      <c r="I60" s="18"/>
    </row>
    <row r="61" spans="1:9" s="3" customFormat="1">
      <c r="A61" s="28"/>
      <c r="B61" s="37"/>
      <c r="C61" s="75" t="s">
        <v>47</v>
      </c>
      <c r="D61" s="221">
        <v>13.34</v>
      </c>
      <c r="E61" s="77">
        <v>0.51578279899163304</v>
      </c>
      <c r="F61" s="76">
        <v>1394</v>
      </c>
      <c r="G61" s="93">
        <v>0.2315595385420387</v>
      </c>
      <c r="I61" s="18"/>
    </row>
    <row r="62" spans="1:9" s="3" customFormat="1">
      <c r="A62" s="28"/>
      <c r="B62" s="37"/>
      <c r="C62" s="75" t="s">
        <v>20</v>
      </c>
      <c r="D62" s="221">
        <v>37.61</v>
      </c>
      <c r="E62" s="77">
        <v>1.4541672466323328</v>
      </c>
      <c r="F62" s="76">
        <v>4177</v>
      </c>
      <c r="G62" s="93">
        <v>0.69384805774038427</v>
      </c>
      <c r="I62" s="18"/>
    </row>
    <row r="63" spans="1:9" s="3" customFormat="1">
      <c r="A63" s="28"/>
      <c r="B63" s="37"/>
      <c r="C63" s="75" t="s">
        <v>7</v>
      </c>
      <c r="D63" s="221">
        <v>15.4</v>
      </c>
      <c r="E63" s="77">
        <v>0.59543141712677283</v>
      </c>
      <c r="F63" s="76">
        <v>2146</v>
      </c>
      <c r="G63" s="93">
        <v>0.35647544455610836</v>
      </c>
      <c r="I63" s="18"/>
    </row>
    <row r="64" spans="1:9" s="3" customFormat="1">
      <c r="A64" s="28"/>
      <c r="B64" s="37"/>
      <c r="C64" s="75" t="s">
        <v>10</v>
      </c>
      <c r="D64" s="221">
        <v>15.25</v>
      </c>
      <c r="E64" s="77">
        <v>0.58963176046644705</v>
      </c>
      <c r="F64" s="76">
        <v>3039</v>
      </c>
      <c r="G64" s="93">
        <v>0.50481308294781613</v>
      </c>
      <c r="I64" s="18"/>
    </row>
    <row r="65" spans="1:9" s="3" customFormat="1">
      <c r="A65" s="28"/>
      <c r="B65" s="37"/>
      <c r="C65" s="75" t="s">
        <v>11</v>
      </c>
      <c r="D65" s="221">
        <v>17.45</v>
      </c>
      <c r="E65" s="77">
        <v>0.67469339148455743</v>
      </c>
      <c r="F65" s="76">
        <v>3986</v>
      </c>
      <c r="G65" s="93">
        <v>0.66212074650542774</v>
      </c>
      <c r="I65" s="18"/>
    </row>
    <row r="66" spans="1:9" s="3" customFormat="1">
      <c r="A66" s="28"/>
      <c r="B66" s="37"/>
      <c r="C66" s="75" t="s">
        <v>58</v>
      </c>
      <c r="D66" s="221">
        <v>49.74</v>
      </c>
      <c r="E66" s="77">
        <v>1.9231661485640053</v>
      </c>
      <c r="F66" s="76">
        <v>9440</v>
      </c>
      <c r="G66" s="93">
        <v>1.5680932882617256</v>
      </c>
      <c r="I66" s="18"/>
    </row>
    <row r="67" spans="1:9" s="3" customFormat="1" ht="15.75" thickBot="1">
      <c r="A67" s="227"/>
      <c r="B67" s="228"/>
      <c r="C67" s="133" t="s">
        <v>64</v>
      </c>
      <c r="D67" s="229">
        <v>22.44</v>
      </c>
      <c r="E67" s="230">
        <v>0.86762863638472609</v>
      </c>
      <c r="F67" s="91">
        <v>1381</v>
      </c>
      <c r="G67" s="95">
        <v>0.22940008803913589</v>
      </c>
      <c r="I67" s="18"/>
    </row>
    <row r="68" spans="1:9" s="3" customFormat="1" ht="15.75" thickBot="1">
      <c r="A68" s="231" t="s">
        <v>59</v>
      </c>
      <c r="B68" s="232" t="s">
        <v>151</v>
      </c>
      <c r="C68" s="233" t="s">
        <v>59</v>
      </c>
      <c r="D68" s="234">
        <v>15.25</v>
      </c>
      <c r="E68" s="235">
        <v>0.58963176046644705</v>
      </c>
      <c r="F68" s="236">
        <v>4517</v>
      </c>
      <c r="G68" s="237">
        <v>0.75032599397014976</v>
      </c>
      <c r="I68" s="18"/>
    </row>
    <row r="69" spans="1:9" s="3" customFormat="1" ht="15.75" thickBot="1">
      <c r="A69" s="231" t="s">
        <v>62</v>
      </c>
      <c r="B69" s="232" t="s">
        <v>151</v>
      </c>
      <c r="C69" s="233" t="s">
        <v>62</v>
      </c>
      <c r="D69" s="234">
        <v>13.66</v>
      </c>
      <c r="E69" s="235">
        <v>0.52815539986699456</v>
      </c>
      <c r="F69" s="236">
        <v>5082</v>
      </c>
      <c r="G69" s="237">
        <v>0.84417903505784841</v>
      </c>
      <c r="I69" s="18"/>
    </row>
    <row r="70" spans="1:9" s="3" customFormat="1" ht="15.75" thickBot="1">
      <c r="A70" s="231" t="s">
        <v>66</v>
      </c>
      <c r="B70" s="232" t="s">
        <v>142</v>
      </c>
      <c r="C70" s="233" t="s">
        <v>66</v>
      </c>
      <c r="D70" s="234">
        <v>11.93</v>
      </c>
      <c r="E70" s="235">
        <v>0.46126602638457137</v>
      </c>
      <c r="F70" s="236">
        <v>18688</v>
      </c>
      <c r="G70" s="237">
        <v>3.1042931537113483</v>
      </c>
      <c r="I70" s="18"/>
    </row>
    <row r="71" spans="1:9" s="3" customFormat="1">
      <c r="A71" s="42" t="s">
        <v>71</v>
      </c>
      <c r="B71" s="60"/>
      <c r="C71" s="149" t="s">
        <v>12</v>
      </c>
      <c r="D71" s="225">
        <v>28.41</v>
      </c>
      <c r="E71" s="226">
        <v>1.0984549714656893</v>
      </c>
      <c r="F71" s="171">
        <v>2518</v>
      </c>
      <c r="G71" s="150">
        <v>0.41826895125455771</v>
      </c>
      <c r="I71" s="18"/>
    </row>
    <row r="72" spans="1:9" s="3" customFormat="1">
      <c r="A72" s="28" t="s">
        <v>234</v>
      </c>
      <c r="B72" s="37"/>
      <c r="C72" s="75" t="s">
        <v>34</v>
      </c>
      <c r="D72" s="221">
        <v>21.55</v>
      </c>
      <c r="E72" s="77">
        <v>0.83321734020012683</v>
      </c>
      <c r="F72" s="76">
        <v>1289</v>
      </c>
      <c r="G72" s="93">
        <v>0.21411782294166992</v>
      </c>
      <c r="I72" s="18"/>
    </row>
    <row r="73" spans="1:9" s="3" customFormat="1">
      <c r="A73" s="28"/>
      <c r="B73" s="37"/>
      <c r="C73" s="75" t="s">
        <v>46</v>
      </c>
      <c r="D73" s="221">
        <v>20.11</v>
      </c>
      <c r="E73" s="77">
        <v>0.77754063626100001</v>
      </c>
      <c r="F73" s="76">
        <v>1054</v>
      </c>
      <c r="G73" s="93">
        <v>0.17508160231227315</v>
      </c>
      <c r="I73" s="18"/>
    </row>
    <row r="74" spans="1:9" s="3" customFormat="1">
      <c r="A74" s="28"/>
      <c r="B74" s="37"/>
      <c r="C74" s="75" t="s">
        <v>67</v>
      </c>
      <c r="D74" s="221">
        <v>15.6</v>
      </c>
      <c r="E74" s="77">
        <v>0.60316429267387373</v>
      </c>
      <c r="F74" s="76">
        <v>1717</v>
      </c>
      <c r="G74" s="93">
        <v>0.28521357796031593</v>
      </c>
      <c r="I74" s="18"/>
    </row>
    <row r="75" spans="1:9" s="3" customFormat="1">
      <c r="A75" s="28"/>
      <c r="B75" s="37"/>
      <c r="C75" s="75" t="s">
        <v>69</v>
      </c>
      <c r="D75" s="221">
        <v>79.09</v>
      </c>
      <c r="E75" s="77">
        <v>3.0579656351010689</v>
      </c>
      <c r="F75" s="76">
        <v>4326</v>
      </c>
      <c r="G75" s="93">
        <v>0.71859868273519323</v>
      </c>
      <c r="I75" s="18"/>
    </row>
    <row r="76" spans="1:9" s="3" customFormat="1">
      <c r="A76" s="28"/>
      <c r="B76" s="37"/>
      <c r="C76" s="75" t="s">
        <v>118</v>
      </c>
      <c r="D76" s="221">
        <v>31.95</v>
      </c>
      <c r="E76" s="77">
        <v>1.2353268686493759</v>
      </c>
      <c r="F76" s="76">
        <v>2824</v>
      </c>
      <c r="G76" s="93">
        <v>0.46909909386134668</v>
      </c>
      <c r="I76" s="18"/>
    </row>
    <row r="77" spans="1:9" s="3" customFormat="1">
      <c r="A77" s="28"/>
      <c r="B77" s="37"/>
      <c r="C77" s="75" t="s">
        <v>77</v>
      </c>
      <c r="D77" s="221">
        <v>14.86</v>
      </c>
      <c r="E77" s="77">
        <v>0.57455265314960025</v>
      </c>
      <c r="F77" s="76">
        <v>790</v>
      </c>
      <c r="G77" s="93">
        <v>0.13122814594563167</v>
      </c>
      <c r="I77" s="18"/>
    </row>
    <row r="78" spans="1:9" s="3" customFormat="1">
      <c r="A78" s="28"/>
      <c r="B78" s="37"/>
      <c r="C78" s="75" t="s">
        <v>90</v>
      </c>
      <c r="D78" s="221">
        <v>23.92</v>
      </c>
      <c r="E78" s="77">
        <v>0.92485191543327316</v>
      </c>
      <c r="F78" s="76">
        <v>1867</v>
      </c>
      <c r="G78" s="93">
        <v>0.31013031453227136</v>
      </c>
      <c r="I78" s="18"/>
    </row>
    <row r="79" spans="1:9" s="3" customFormat="1">
      <c r="A79" s="28"/>
      <c r="B79" s="37"/>
      <c r="C79" s="75" t="s">
        <v>93</v>
      </c>
      <c r="D79" s="221">
        <v>12.26</v>
      </c>
      <c r="E79" s="77">
        <v>0.47402527103728792</v>
      </c>
      <c r="F79" s="76">
        <v>1274</v>
      </c>
      <c r="G79" s="93">
        <v>0.2116261492844744</v>
      </c>
      <c r="I79" s="18"/>
    </row>
    <row r="80" spans="1:9" s="3" customFormat="1" ht="15.75" thickBot="1">
      <c r="A80" s="227"/>
      <c r="B80" s="228"/>
      <c r="C80" s="133" t="s">
        <v>94</v>
      </c>
      <c r="D80" s="229">
        <v>19.739999999999998</v>
      </c>
      <c r="E80" s="230">
        <v>0.76323481649886327</v>
      </c>
      <c r="F80" s="91">
        <v>1005</v>
      </c>
      <c r="G80" s="95">
        <v>0.16694213503210106</v>
      </c>
      <c r="I80" s="18"/>
    </row>
    <row r="81" spans="1:9" s="3" customFormat="1" ht="15.75" thickBot="1">
      <c r="A81" s="231" t="s">
        <v>75</v>
      </c>
      <c r="B81" s="232" t="s">
        <v>151</v>
      </c>
      <c r="C81" s="233" t="s">
        <v>75</v>
      </c>
      <c r="D81" s="234">
        <v>57.07</v>
      </c>
      <c r="E81" s="235">
        <v>2.2065760373652545</v>
      </c>
      <c r="F81" s="236">
        <v>3669</v>
      </c>
      <c r="G81" s="237">
        <v>0.60946337655002869</v>
      </c>
      <c r="I81" s="18"/>
    </row>
    <row r="82" spans="1:9" s="3" customFormat="1">
      <c r="A82" s="42" t="s">
        <v>239</v>
      </c>
      <c r="B82" s="60"/>
      <c r="C82" s="149" t="s">
        <v>23</v>
      </c>
      <c r="D82" s="225">
        <v>15.43</v>
      </c>
      <c r="E82" s="226">
        <v>0.59659134845883788</v>
      </c>
      <c r="F82" s="171">
        <v>1621</v>
      </c>
      <c r="G82" s="150">
        <v>0.26926686655426452</v>
      </c>
      <c r="I82" s="18"/>
    </row>
    <row r="83" spans="1:9" s="3" customFormat="1">
      <c r="A83" s="28" t="s">
        <v>240</v>
      </c>
      <c r="B83" s="37"/>
      <c r="C83" s="75" t="s">
        <v>73</v>
      </c>
      <c r="D83" s="221">
        <v>5.29</v>
      </c>
      <c r="E83" s="77">
        <v>0.20453455822082001</v>
      </c>
      <c r="F83" s="76">
        <v>3645</v>
      </c>
      <c r="G83" s="93">
        <v>0.60547669869851584</v>
      </c>
      <c r="I83" s="18"/>
    </row>
    <row r="84" spans="1:9" s="3" customFormat="1">
      <c r="A84" s="28" t="s">
        <v>241</v>
      </c>
      <c r="B84" s="37"/>
      <c r="C84" s="75" t="s">
        <v>80</v>
      </c>
      <c r="D84" s="221">
        <v>31.42</v>
      </c>
      <c r="E84" s="77">
        <v>1.2148347484495585</v>
      </c>
      <c r="F84" s="76">
        <v>4812</v>
      </c>
      <c r="G84" s="93">
        <v>0.79932890922832867</v>
      </c>
      <c r="I84" s="18"/>
    </row>
    <row r="85" spans="1:9" s="3" customFormat="1" ht="15.75" thickBot="1">
      <c r="A85" s="227"/>
      <c r="B85" s="228"/>
      <c r="C85" s="133" t="s">
        <v>84</v>
      </c>
      <c r="D85" s="229">
        <v>10.17</v>
      </c>
      <c r="E85" s="230">
        <v>0.39321672157008308</v>
      </c>
      <c r="F85" s="91">
        <v>1904</v>
      </c>
      <c r="G85" s="95">
        <v>0.31627644288668699</v>
      </c>
      <c r="I85" s="18"/>
    </row>
    <row r="86" spans="1:9" s="3" customFormat="1">
      <c r="A86" s="42" t="s">
        <v>82</v>
      </c>
      <c r="B86" s="60"/>
      <c r="C86" s="149" t="s">
        <v>36</v>
      </c>
      <c r="D86" s="225">
        <v>14.35</v>
      </c>
      <c r="E86" s="226">
        <v>0.55483382050449281</v>
      </c>
      <c r="F86" s="171">
        <v>35040</v>
      </c>
      <c r="G86" s="150">
        <v>5.8205496632087774</v>
      </c>
      <c r="I86" s="18"/>
    </row>
    <row r="87" spans="1:9" s="3" customFormat="1">
      <c r="A87" s="28" t="s">
        <v>242</v>
      </c>
      <c r="B87" s="37"/>
      <c r="C87" s="75" t="s">
        <v>61</v>
      </c>
      <c r="D87" s="221">
        <v>21.4</v>
      </c>
      <c r="E87" s="77">
        <v>0.82741768353980105</v>
      </c>
      <c r="F87" s="76">
        <v>6936</v>
      </c>
      <c r="G87" s="93">
        <v>1.152149899087217</v>
      </c>
      <c r="I87" s="18"/>
    </row>
    <row r="88" spans="1:9" s="3" customFormat="1">
      <c r="A88" s="28"/>
      <c r="B88" s="37"/>
      <c r="C88" s="75" t="s">
        <v>70</v>
      </c>
      <c r="D88" s="221">
        <v>20.420000000000002</v>
      </c>
      <c r="E88" s="77">
        <v>0.78952659335900655</v>
      </c>
      <c r="F88" s="76">
        <v>2449</v>
      </c>
      <c r="G88" s="93">
        <v>0.40680725243145821</v>
      </c>
      <c r="I88" s="18"/>
    </row>
    <row r="89" spans="1:9" s="3" customFormat="1">
      <c r="A89" s="28"/>
      <c r="B89" s="37"/>
      <c r="C89" s="75" t="s">
        <v>79</v>
      </c>
      <c r="D89" s="221">
        <v>24.42</v>
      </c>
      <c r="E89" s="77">
        <v>0.94418410430102551</v>
      </c>
      <c r="F89" s="76">
        <v>16780</v>
      </c>
      <c r="G89" s="93">
        <v>2.7873522645160755</v>
      </c>
      <c r="I89" s="18"/>
    </row>
    <row r="90" spans="1:9" s="3" customFormat="1" ht="15.75" thickBot="1">
      <c r="A90" s="227"/>
      <c r="B90" s="228"/>
      <c r="C90" s="133" t="s">
        <v>82</v>
      </c>
      <c r="D90" s="229">
        <v>7.71</v>
      </c>
      <c r="E90" s="230">
        <v>0.29810235234074145</v>
      </c>
      <c r="F90" s="91">
        <v>10750</v>
      </c>
      <c r="G90" s="95">
        <v>1.7856994543234692</v>
      </c>
      <c r="I90" s="18"/>
    </row>
    <row r="91" spans="1:9">
      <c r="A91" s="42" t="s">
        <v>243</v>
      </c>
      <c r="B91" s="60"/>
      <c r="C91" s="149" t="s">
        <v>27</v>
      </c>
      <c r="D91" s="225">
        <v>20.55</v>
      </c>
      <c r="E91" s="226">
        <v>0.79455296246462215</v>
      </c>
      <c r="F91" s="171">
        <v>3816</v>
      </c>
      <c r="G91" s="150">
        <v>0.63388177839054494</v>
      </c>
    </row>
    <row r="92" spans="1:9">
      <c r="A92" s="28" t="s">
        <v>236</v>
      </c>
      <c r="B92" s="37"/>
      <c r="C92" s="75" t="s">
        <v>63</v>
      </c>
      <c r="D92" s="221">
        <v>41.36</v>
      </c>
      <c r="E92" s="77">
        <v>1.5991586631404755</v>
      </c>
      <c r="F92" s="76">
        <v>6156</v>
      </c>
      <c r="G92" s="93">
        <v>1.0225828689130489</v>
      </c>
    </row>
    <row r="93" spans="1:9" s="3" customFormat="1">
      <c r="A93" s="28"/>
      <c r="B93" s="37"/>
      <c r="C93" s="75" t="s">
        <v>78</v>
      </c>
      <c r="D93" s="221">
        <v>7.73</v>
      </c>
      <c r="E93" s="77">
        <v>0.29887563989545157</v>
      </c>
      <c r="F93" s="76">
        <v>3642</v>
      </c>
      <c r="G93" s="93">
        <v>0.60497836396707672</v>
      </c>
      <c r="I93" s="18"/>
    </row>
    <row r="94" spans="1:9" s="3" customFormat="1" ht="15.75" thickBot="1">
      <c r="A94" s="227"/>
      <c r="B94" s="228"/>
      <c r="C94" s="133" t="s">
        <v>83</v>
      </c>
      <c r="D94" s="229">
        <v>16.100000000000001</v>
      </c>
      <c r="E94" s="230">
        <v>0.62249648154162618</v>
      </c>
      <c r="F94" s="91">
        <v>4156</v>
      </c>
      <c r="G94" s="95">
        <v>0.69035971462031054</v>
      </c>
      <c r="I94" s="18"/>
    </row>
    <row r="95" spans="1:9" s="3" customFormat="1" ht="15.75" thickBot="1">
      <c r="A95" s="231" t="s">
        <v>86</v>
      </c>
      <c r="B95" s="232"/>
      <c r="C95" s="233" t="s">
        <v>86</v>
      </c>
      <c r="D95" s="234">
        <v>21.81</v>
      </c>
      <c r="E95" s="235">
        <v>0.84327007841135804</v>
      </c>
      <c r="F95" s="236">
        <v>5321</v>
      </c>
      <c r="G95" s="237">
        <v>0.88387970199583066</v>
      </c>
      <c r="I95" s="18"/>
    </row>
    <row r="96" spans="1:9" s="3" customFormat="1">
      <c r="A96" s="42" t="s">
        <v>100</v>
      </c>
      <c r="B96" s="60"/>
      <c r="C96" s="149" t="s">
        <v>21</v>
      </c>
      <c r="D96" s="225">
        <v>32.130000000000003</v>
      </c>
      <c r="E96" s="226">
        <v>1.2422864566417671</v>
      </c>
      <c r="F96" s="171">
        <v>1256</v>
      </c>
      <c r="G96" s="150">
        <v>0.20863614089583973</v>
      </c>
      <c r="I96" s="18"/>
    </row>
    <row r="97" spans="1:9" s="3" customFormat="1">
      <c r="A97" s="28" t="s">
        <v>234</v>
      </c>
      <c r="B97" s="37"/>
      <c r="C97" s="75" t="s">
        <v>37</v>
      </c>
      <c r="D97" s="221">
        <v>51.26</v>
      </c>
      <c r="E97" s="77">
        <v>1.9819360027219721</v>
      </c>
      <c r="F97" s="76">
        <v>2641</v>
      </c>
      <c r="G97" s="93">
        <v>0.4387006752435611</v>
      </c>
      <c r="I97" s="18"/>
    </row>
    <row r="98" spans="1:9" s="3" customFormat="1">
      <c r="A98" s="28"/>
      <c r="B98" s="37"/>
      <c r="C98" s="75" t="s">
        <v>44</v>
      </c>
      <c r="D98" s="221">
        <v>29.41</v>
      </c>
      <c r="E98" s="77">
        <v>1.137119349201194</v>
      </c>
      <c r="F98" s="76">
        <v>1514</v>
      </c>
      <c r="G98" s="93">
        <v>0.25149292779960303</v>
      </c>
      <c r="I98" s="18"/>
    </row>
    <row r="99" spans="1:9" s="3" customFormat="1">
      <c r="A99" s="28"/>
      <c r="B99" s="37"/>
      <c r="C99" s="75" t="s">
        <v>54</v>
      </c>
      <c r="D99" s="221">
        <v>33.58</v>
      </c>
      <c r="E99" s="77">
        <v>1.2983498043582486</v>
      </c>
      <c r="F99" s="76">
        <v>1202</v>
      </c>
      <c r="G99" s="93">
        <v>0.19966611572993581</v>
      </c>
      <c r="I99" s="18"/>
    </row>
    <row r="100" spans="1:9" s="3" customFormat="1">
      <c r="A100" s="28"/>
      <c r="B100" s="37"/>
      <c r="C100" s="75" t="s">
        <v>6</v>
      </c>
      <c r="D100" s="221">
        <v>48.5</v>
      </c>
      <c r="E100" s="77">
        <v>1.8752223201719793</v>
      </c>
      <c r="F100" s="76">
        <v>1912</v>
      </c>
      <c r="G100" s="93">
        <v>0.31760533550385794</v>
      </c>
      <c r="I100" s="18"/>
    </row>
    <row r="101" spans="1:9" s="3" customFormat="1">
      <c r="A101" s="28"/>
      <c r="B101" s="37"/>
      <c r="C101" s="75" t="s">
        <v>100</v>
      </c>
      <c r="D101" s="221">
        <v>39.25</v>
      </c>
      <c r="E101" s="77">
        <v>1.5175768261185605</v>
      </c>
      <c r="F101" s="76">
        <v>6866</v>
      </c>
      <c r="G101" s="93">
        <v>1.1405220886869711</v>
      </c>
      <c r="I101" s="18"/>
    </row>
    <row r="102" spans="1:9" s="3" customFormat="1" ht="15.75" thickBot="1">
      <c r="A102" s="227"/>
      <c r="B102" s="228"/>
      <c r="C102" s="133" t="s">
        <v>102</v>
      </c>
      <c r="D102" s="229">
        <v>30.42</v>
      </c>
      <c r="E102" s="230">
        <v>1.1761703707140538</v>
      </c>
      <c r="F102" s="91">
        <v>1344</v>
      </c>
      <c r="G102" s="95">
        <v>0.22325395968472023</v>
      </c>
      <c r="I102" s="18"/>
    </row>
    <row r="103" spans="1:9" s="3" customFormat="1" ht="15.75" thickBot="1">
      <c r="A103" s="231" t="s">
        <v>103</v>
      </c>
      <c r="B103" s="232"/>
      <c r="C103" s="233" t="s">
        <v>103</v>
      </c>
      <c r="D103" s="234">
        <v>17.25</v>
      </c>
      <c r="E103" s="235">
        <v>0.66696051593745653</v>
      </c>
      <c r="F103" s="236">
        <v>2836</v>
      </c>
      <c r="G103" s="237">
        <v>0.47109243278710311</v>
      </c>
      <c r="I103" s="18"/>
    </row>
    <row r="104" spans="1:9" s="1" customFormat="1" ht="15.75" thickBot="1">
      <c r="A104" s="63" t="s">
        <v>120</v>
      </c>
      <c r="B104" s="64"/>
      <c r="C104" s="240"/>
      <c r="D104" s="238">
        <v>2514.2400000000002</v>
      </c>
      <c r="E104" s="239">
        <v>97.211525077715407</v>
      </c>
      <c r="F104" s="115">
        <v>579915</v>
      </c>
      <c r="G104" s="68">
        <v>96.330595260836716</v>
      </c>
      <c r="I104" s="17"/>
    </row>
    <row r="106" spans="1:9">
      <c r="A106" t="s">
        <v>245</v>
      </c>
    </row>
    <row r="107" spans="1:9">
      <c r="A107" t="s">
        <v>246</v>
      </c>
    </row>
    <row r="108" spans="1:9">
      <c r="A108" t="s">
        <v>326</v>
      </c>
    </row>
    <row r="109" spans="1:9">
      <c r="A109" t="s">
        <v>327</v>
      </c>
    </row>
    <row r="110" spans="1:9">
      <c r="A110" t="s">
        <v>328</v>
      </c>
    </row>
    <row r="117" spans="1:6">
      <c r="A117" t="s">
        <v>111</v>
      </c>
      <c r="D117" s="20">
        <v>2586.36</v>
      </c>
      <c r="E117" s="21"/>
      <c r="F117" s="11">
        <v>602005</v>
      </c>
    </row>
  </sheetData>
  <sortState ref="C91:C97">
    <sortCondition ref="C91:C97"/>
  </sortState>
  <pageMargins left="0.7" right="0.7" top="0.78740157499999996" bottom="0.78740157499999996" header="0.3" footer="0.3"/>
  <pageSetup paperSize="9" orientation="portrait" horizontalDpi="0" verticalDpi="0" r:id="rId1"/>
</worksheet>
</file>

<file path=xl/worksheets/sheet22.xml><?xml version="1.0" encoding="utf-8"?>
<worksheet xmlns="http://schemas.openxmlformats.org/spreadsheetml/2006/main" xmlns:r="http://schemas.openxmlformats.org/officeDocument/2006/relationships">
  <dimension ref="A1:L42"/>
  <sheetViews>
    <sheetView workbookViewId="0">
      <selection activeCell="K17" sqref="K17"/>
    </sheetView>
  </sheetViews>
  <sheetFormatPr baseColWidth="10" defaultRowHeight="15"/>
  <cols>
    <col min="1" max="1" width="37.85546875" customWidth="1"/>
    <col min="2" max="2" width="5.5703125" customWidth="1"/>
    <col min="3" max="3" width="28" customWidth="1"/>
    <col min="4" max="4" width="10.7109375" customWidth="1"/>
    <col min="5" max="5" width="10.7109375" style="8" customWidth="1"/>
    <col min="6" max="6" width="10.7109375" customWidth="1"/>
    <col min="7" max="7" width="10.7109375" style="8" customWidth="1"/>
    <col min="8" max="12" width="11.42578125" style="8"/>
  </cols>
  <sheetData>
    <row r="1" spans="1:12">
      <c r="A1" s="1" t="s">
        <v>371</v>
      </c>
      <c r="B1" s="15"/>
      <c r="D1" s="18"/>
      <c r="F1" s="3"/>
      <c r="H1"/>
      <c r="I1"/>
      <c r="J1"/>
      <c r="K1"/>
      <c r="L1"/>
    </row>
    <row r="2" spans="1:12">
      <c r="B2" s="15"/>
      <c r="D2" s="18"/>
      <c r="F2" s="3"/>
      <c r="H2"/>
      <c r="I2"/>
      <c r="J2"/>
      <c r="K2"/>
      <c r="L2"/>
    </row>
    <row r="3" spans="1:12" ht="15.75" thickBot="1">
      <c r="B3" s="15"/>
      <c r="D3" s="18"/>
      <c r="F3" s="3"/>
      <c r="H3"/>
      <c r="I3"/>
      <c r="J3"/>
      <c r="K3"/>
      <c r="L3"/>
    </row>
    <row r="4" spans="1:12" s="1" customFormat="1">
      <c r="A4" s="5" t="s">
        <v>372</v>
      </c>
      <c r="B4" s="241"/>
      <c r="C4" s="199" t="s">
        <v>0</v>
      </c>
      <c r="D4" s="242" t="s">
        <v>231</v>
      </c>
      <c r="E4" s="243"/>
      <c r="F4" s="244" t="s">
        <v>232</v>
      </c>
      <c r="G4" s="245"/>
    </row>
    <row r="5" spans="1:12" s="1" customFormat="1">
      <c r="A5" s="223" t="s">
        <v>373</v>
      </c>
      <c r="B5" s="246"/>
      <c r="C5" s="247"/>
      <c r="D5" s="248" t="s">
        <v>119</v>
      </c>
      <c r="E5" s="249" t="s">
        <v>288</v>
      </c>
      <c r="F5" s="250" t="s">
        <v>119</v>
      </c>
      <c r="G5" s="251" t="s">
        <v>288</v>
      </c>
    </row>
    <row r="6" spans="1:12">
      <c r="A6" s="81" t="s">
        <v>233</v>
      </c>
      <c r="B6" s="83" t="s">
        <v>142</v>
      </c>
      <c r="C6" s="75">
        <v>14</v>
      </c>
      <c r="D6" s="221">
        <v>296.77</v>
      </c>
      <c r="E6" s="77">
        <v>11.474427380565738</v>
      </c>
      <c r="F6" s="76">
        <v>40522</v>
      </c>
      <c r="G6" s="77">
        <v>6.7311733291251734</v>
      </c>
    </row>
    <row r="7" spans="1:12">
      <c r="A7" s="81" t="s">
        <v>28</v>
      </c>
      <c r="B7" s="83"/>
      <c r="C7" s="75">
        <v>1</v>
      </c>
      <c r="D7" s="221">
        <v>18.98</v>
      </c>
      <c r="E7" s="77">
        <v>0.73384988941987972</v>
      </c>
      <c r="F7" s="76">
        <v>2262</v>
      </c>
      <c r="G7" s="77">
        <v>0.37574438750508721</v>
      </c>
    </row>
    <row r="8" spans="1:12">
      <c r="A8" s="81" t="s">
        <v>30</v>
      </c>
      <c r="B8" s="83"/>
      <c r="C8" s="75">
        <v>1</v>
      </c>
      <c r="D8" s="221">
        <v>22.18</v>
      </c>
      <c r="E8" s="77">
        <v>0.85757589817349478</v>
      </c>
      <c r="F8" s="76">
        <v>26193</v>
      </c>
      <c r="G8" s="77">
        <v>4.3509605401948495</v>
      </c>
    </row>
    <row r="9" spans="1:12" s="3" customFormat="1">
      <c r="A9" s="81" t="s">
        <v>32</v>
      </c>
      <c r="B9" s="83" t="s">
        <v>145</v>
      </c>
      <c r="C9" s="75">
        <v>2</v>
      </c>
      <c r="D9" s="221">
        <v>42.87</v>
      </c>
      <c r="E9" s="77">
        <v>1.6575418735210876</v>
      </c>
      <c r="F9" s="76">
        <v>31872</v>
      </c>
      <c r="G9" s="77">
        <v>5.2943081868090802</v>
      </c>
      <c r="H9" s="8"/>
      <c r="I9" s="8"/>
      <c r="J9" s="8"/>
      <c r="K9" s="8"/>
      <c r="L9" s="8"/>
    </row>
    <row r="10" spans="1:12" s="3" customFormat="1">
      <c r="A10" s="81" t="s">
        <v>41</v>
      </c>
      <c r="B10" s="83" t="s">
        <v>148</v>
      </c>
      <c r="C10" s="75">
        <v>5</v>
      </c>
      <c r="D10" s="221">
        <v>116.16</v>
      </c>
      <c r="E10" s="77">
        <v>4.4912541177562293</v>
      </c>
      <c r="F10" s="76">
        <v>14659</v>
      </c>
      <c r="G10" s="77">
        <v>2.4350296093886263</v>
      </c>
      <c r="H10" s="8"/>
      <c r="I10" s="8"/>
      <c r="J10" s="8"/>
      <c r="K10" s="8"/>
      <c r="L10" s="8"/>
    </row>
    <row r="11" spans="1:12">
      <c r="A11" s="81" t="s">
        <v>48</v>
      </c>
      <c r="B11" s="83"/>
      <c r="C11" s="75">
        <v>2</v>
      </c>
      <c r="D11" s="221">
        <v>44.29</v>
      </c>
      <c r="E11" s="77">
        <v>1.7124452899055043</v>
      </c>
      <c r="F11" s="76">
        <v>17635</v>
      </c>
      <c r="G11" s="77">
        <v>2.9293776629762212</v>
      </c>
    </row>
    <row r="12" spans="1:12">
      <c r="A12" s="81" t="s">
        <v>50</v>
      </c>
      <c r="B12" s="83"/>
      <c r="C12" s="75">
        <v>5</v>
      </c>
      <c r="D12" s="221">
        <v>149.62</v>
      </c>
      <c r="E12" s="77">
        <v>5.7849641967862171</v>
      </c>
      <c r="F12" s="76">
        <v>14413</v>
      </c>
      <c r="G12" s="77">
        <v>2.3941661614106198</v>
      </c>
    </row>
    <row r="13" spans="1:12">
      <c r="A13" s="81" t="s">
        <v>51</v>
      </c>
      <c r="B13" s="83"/>
      <c r="C13" s="75">
        <v>2</v>
      </c>
      <c r="D13" s="221">
        <v>51.09</v>
      </c>
      <c r="E13" s="77">
        <v>1.9753630585069366</v>
      </c>
      <c r="F13" s="76">
        <v>14504</v>
      </c>
      <c r="G13" s="77">
        <v>2.4092823149309393</v>
      </c>
    </row>
    <row r="14" spans="1:12" s="3" customFormat="1">
      <c r="A14" s="81" t="s">
        <v>52</v>
      </c>
      <c r="B14" s="83" t="s">
        <v>145</v>
      </c>
      <c r="C14" s="75">
        <v>3</v>
      </c>
      <c r="D14" s="221">
        <v>45.489999999999995</v>
      </c>
      <c r="E14" s="77">
        <v>1.7588425431881098</v>
      </c>
      <c r="F14" s="76">
        <v>20921</v>
      </c>
      <c r="G14" s="77">
        <v>3.4752203054791906</v>
      </c>
      <c r="H14" s="8"/>
      <c r="I14" s="8"/>
      <c r="J14" s="8"/>
      <c r="K14" s="8"/>
      <c r="L14" s="8"/>
    </row>
    <row r="15" spans="1:12" s="3" customFormat="1">
      <c r="A15" s="81" t="s">
        <v>53</v>
      </c>
      <c r="B15" s="83" t="s">
        <v>147</v>
      </c>
      <c r="C15" s="75">
        <v>8</v>
      </c>
      <c r="D15" s="221">
        <v>165.51</v>
      </c>
      <c r="E15" s="77">
        <v>6.3993411590033871</v>
      </c>
      <c r="F15" s="76">
        <v>41840</v>
      </c>
      <c r="G15" s="77">
        <v>6.9501083878040886</v>
      </c>
      <c r="H15" s="8"/>
      <c r="I15" s="8"/>
      <c r="J15" s="8"/>
      <c r="K15" s="8"/>
      <c r="L15" s="8"/>
    </row>
    <row r="16" spans="1:12" s="3" customFormat="1">
      <c r="A16" s="81" t="s">
        <v>238</v>
      </c>
      <c r="B16" s="83" t="s">
        <v>142</v>
      </c>
      <c r="C16" s="75">
        <v>5</v>
      </c>
      <c r="D16" s="221">
        <v>342.17</v>
      </c>
      <c r="E16" s="77">
        <v>13.229790129757653</v>
      </c>
      <c r="F16" s="76">
        <v>18081</v>
      </c>
      <c r="G16" s="77">
        <v>3.0034634263835018</v>
      </c>
      <c r="H16" s="8"/>
      <c r="I16" s="8"/>
      <c r="J16" s="8"/>
      <c r="K16" s="8"/>
      <c r="L16" s="8"/>
    </row>
    <row r="17" spans="1:12">
      <c r="A17" s="81" t="s">
        <v>55</v>
      </c>
      <c r="B17" s="83"/>
      <c r="C17" s="75">
        <v>2</v>
      </c>
      <c r="D17" s="221">
        <v>62.17</v>
      </c>
      <c r="E17" s="77">
        <v>2.4037643638163289</v>
      </c>
      <c r="F17" s="76">
        <v>125555</v>
      </c>
      <c r="G17" s="77">
        <v>20.856139068612389</v>
      </c>
    </row>
    <row r="18" spans="1:12">
      <c r="A18" s="81" t="s">
        <v>57</v>
      </c>
      <c r="B18" s="83" t="s">
        <v>151</v>
      </c>
      <c r="C18" s="75">
        <v>1</v>
      </c>
      <c r="D18" s="221">
        <v>27.68</v>
      </c>
      <c r="E18" s="77">
        <v>1.0702299757187708</v>
      </c>
      <c r="F18" s="76">
        <v>2127</v>
      </c>
      <c r="G18" s="77">
        <v>0.35331932459032733</v>
      </c>
    </row>
    <row r="19" spans="1:12" s="3" customFormat="1">
      <c r="A19" s="81" t="s">
        <v>58</v>
      </c>
      <c r="B19" s="83" t="s">
        <v>142</v>
      </c>
      <c r="C19" s="75">
        <v>10</v>
      </c>
      <c r="D19" s="221">
        <v>223.9</v>
      </c>
      <c r="E19" s="77">
        <v>8.6569541749795089</v>
      </c>
      <c r="F19" s="76">
        <v>32112</v>
      </c>
      <c r="G19" s="77">
        <v>5.334174965324209</v>
      </c>
      <c r="H19" s="8"/>
      <c r="I19" s="8"/>
      <c r="J19" s="8"/>
      <c r="K19" s="8"/>
      <c r="L19" s="8"/>
    </row>
    <row r="20" spans="1:12" s="3" customFormat="1">
      <c r="A20" s="81" t="s">
        <v>59</v>
      </c>
      <c r="B20" s="83" t="s">
        <v>151</v>
      </c>
      <c r="C20" s="75">
        <v>1</v>
      </c>
      <c r="D20" s="221">
        <v>15.25</v>
      </c>
      <c r="E20" s="77">
        <v>0.58963176046644705</v>
      </c>
      <c r="F20" s="76">
        <v>4517</v>
      </c>
      <c r="G20" s="77">
        <v>0.75032599397014976</v>
      </c>
      <c r="H20" s="8"/>
      <c r="I20" s="8"/>
      <c r="J20" s="8"/>
      <c r="K20" s="8"/>
      <c r="L20" s="8"/>
    </row>
    <row r="21" spans="1:12" s="3" customFormat="1">
      <c r="A21" s="81" t="s">
        <v>62</v>
      </c>
      <c r="B21" s="83" t="s">
        <v>151</v>
      </c>
      <c r="C21" s="75">
        <v>1</v>
      </c>
      <c r="D21" s="221">
        <v>13.66</v>
      </c>
      <c r="E21" s="77">
        <v>0.52815539986699456</v>
      </c>
      <c r="F21" s="76">
        <v>5082</v>
      </c>
      <c r="G21" s="77">
        <v>0.84417903505784841</v>
      </c>
      <c r="H21" s="8"/>
      <c r="I21" s="8"/>
      <c r="J21" s="8"/>
      <c r="K21" s="8"/>
      <c r="L21" s="8"/>
    </row>
    <row r="22" spans="1:12" s="3" customFormat="1">
      <c r="A22" s="81" t="s">
        <v>66</v>
      </c>
      <c r="B22" s="83"/>
      <c r="C22" s="75">
        <v>1</v>
      </c>
      <c r="D22" s="221">
        <v>11.93</v>
      </c>
      <c r="E22" s="77">
        <v>0.46126602638457137</v>
      </c>
      <c r="F22" s="76">
        <v>18688</v>
      </c>
      <c r="G22" s="77">
        <v>3.1042931537113483</v>
      </c>
      <c r="H22" s="8"/>
      <c r="I22" s="8"/>
      <c r="J22" s="8"/>
      <c r="K22" s="8"/>
      <c r="L22" s="8"/>
    </row>
    <row r="23" spans="1:12" s="3" customFormat="1">
      <c r="A23" s="81" t="s">
        <v>71</v>
      </c>
      <c r="B23" s="83" t="s">
        <v>142</v>
      </c>
      <c r="C23" s="75">
        <v>10</v>
      </c>
      <c r="D23" s="221">
        <v>267.49</v>
      </c>
      <c r="E23" s="77">
        <v>10.342334400470159</v>
      </c>
      <c r="F23" s="76">
        <v>18664</v>
      </c>
      <c r="G23" s="77">
        <v>3.1003064758598353</v>
      </c>
      <c r="H23" s="8"/>
      <c r="I23" s="8"/>
      <c r="J23" s="8"/>
      <c r="K23" s="8"/>
      <c r="L23" s="8"/>
    </row>
    <row r="24" spans="1:12" s="3" customFormat="1">
      <c r="A24" s="81" t="s">
        <v>75</v>
      </c>
      <c r="B24" s="83" t="s">
        <v>151</v>
      </c>
      <c r="C24" s="75">
        <v>1</v>
      </c>
      <c r="D24" s="221">
        <v>57.07</v>
      </c>
      <c r="E24" s="77">
        <v>2.2065760373652545</v>
      </c>
      <c r="F24" s="76">
        <v>3669</v>
      </c>
      <c r="G24" s="77">
        <v>0.60946337655002869</v>
      </c>
      <c r="H24" s="8"/>
      <c r="I24" s="8"/>
      <c r="J24" s="8"/>
      <c r="K24" s="8"/>
      <c r="L24" s="8"/>
    </row>
    <row r="25" spans="1:12" s="3" customFormat="1">
      <c r="A25" s="81" t="s">
        <v>247</v>
      </c>
      <c r="B25" s="83"/>
      <c r="C25" s="75">
        <v>4</v>
      </c>
      <c r="D25" s="221">
        <v>62.31</v>
      </c>
      <c r="E25" s="77">
        <v>2.4091773766992994</v>
      </c>
      <c r="F25" s="76">
        <v>11982</v>
      </c>
      <c r="G25" s="77">
        <v>1.990348917367796</v>
      </c>
      <c r="H25" s="8"/>
      <c r="I25" s="8"/>
      <c r="J25" s="8"/>
      <c r="K25" s="8"/>
      <c r="L25" s="8"/>
    </row>
    <row r="26" spans="1:12" s="3" customFormat="1">
      <c r="A26" s="81" t="s">
        <v>82</v>
      </c>
      <c r="B26" s="83"/>
      <c r="C26" s="75">
        <v>5</v>
      </c>
      <c r="D26" s="221">
        <v>88.3</v>
      </c>
      <c r="E26" s="77">
        <v>3.4140645540450674</v>
      </c>
      <c r="F26" s="76">
        <v>71955</v>
      </c>
      <c r="G26" s="77">
        <v>11.952558533566998</v>
      </c>
      <c r="H26" s="8"/>
      <c r="I26" s="8"/>
      <c r="J26" s="8"/>
      <c r="K26" s="8"/>
      <c r="L26" s="8"/>
    </row>
    <row r="27" spans="1:12" s="3" customFormat="1">
      <c r="A27" s="81" t="s">
        <v>243</v>
      </c>
      <c r="B27" s="83"/>
      <c r="C27" s="75">
        <v>4</v>
      </c>
      <c r="D27" s="221">
        <v>85.740000000000009</v>
      </c>
      <c r="E27" s="77">
        <v>3.3150837470421757</v>
      </c>
      <c r="F27" s="76">
        <v>17770</v>
      </c>
      <c r="G27" s="77">
        <v>2.9518027258909809</v>
      </c>
      <c r="H27" s="8"/>
      <c r="I27" s="8"/>
      <c r="J27" s="8"/>
      <c r="K27" s="8"/>
      <c r="L27" s="8"/>
    </row>
    <row r="28" spans="1:12" s="3" customFormat="1">
      <c r="A28" s="81" t="s">
        <v>86</v>
      </c>
      <c r="B28" s="83"/>
      <c r="C28" s="75">
        <v>1</v>
      </c>
      <c r="D28" s="221">
        <v>21.81</v>
      </c>
      <c r="E28" s="77">
        <v>0.84327007841135804</v>
      </c>
      <c r="F28" s="76">
        <v>5321</v>
      </c>
      <c r="G28" s="77">
        <v>0.88387970199583066</v>
      </c>
      <c r="H28" s="8"/>
      <c r="I28" s="8"/>
      <c r="J28" s="8"/>
      <c r="K28" s="8"/>
      <c r="L28" s="8"/>
    </row>
    <row r="29" spans="1:12" s="3" customFormat="1">
      <c r="A29" s="81" t="s">
        <v>100</v>
      </c>
      <c r="B29" s="83" t="s">
        <v>142</v>
      </c>
      <c r="C29" s="75">
        <v>7</v>
      </c>
      <c r="D29" s="221">
        <v>264.55</v>
      </c>
      <c r="E29" s="77">
        <v>10.228661129927776</v>
      </c>
      <c r="F29" s="76">
        <v>16735</v>
      </c>
      <c r="G29" s="77">
        <v>2.779877243544489</v>
      </c>
      <c r="H29" s="8"/>
      <c r="I29" s="8"/>
      <c r="J29" s="8"/>
      <c r="K29" s="8"/>
      <c r="L29" s="8"/>
    </row>
    <row r="30" spans="1:12" s="3" customFormat="1">
      <c r="A30" s="81" t="s">
        <v>103</v>
      </c>
      <c r="B30" s="83"/>
      <c r="C30" s="75">
        <v>1</v>
      </c>
      <c r="D30" s="221">
        <v>17.25</v>
      </c>
      <c r="E30" s="77">
        <v>0.66696051593745653</v>
      </c>
      <c r="F30" s="76">
        <v>2836</v>
      </c>
      <c r="G30" s="77">
        <v>0.47109243278710311</v>
      </c>
      <c r="H30" s="8"/>
      <c r="I30" s="8"/>
      <c r="J30" s="8"/>
      <c r="K30" s="8"/>
      <c r="L30" s="8"/>
    </row>
    <row r="31" spans="1:12" s="1" customFormat="1">
      <c r="A31" s="82" t="s">
        <v>120</v>
      </c>
      <c r="B31" s="84"/>
      <c r="C31" s="78"/>
      <c r="D31" s="222">
        <f>SUM(D6:D30)</f>
        <v>2514.2400000000002</v>
      </c>
      <c r="E31" s="80">
        <f>100/$D$37*D31</f>
        <v>97.211525077715407</v>
      </c>
      <c r="F31" s="79">
        <f>SUM(F6:F30)</f>
        <v>579915</v>
      </c>
      <c r="G31" s="80">
        <f>100/$F$37*F31</f>
        <v>96.330595260836716</v>
      </c>
      <c r="H31" s="9"/>
      <c r="I31" s="8"/>
      <c r="J31" s="8"/>
      <c r="K31" s="8"/>
      <c r="L31" s="8"/>
    </row>
    <row r="32" spans="1:12">
      <c r="J32" s="9"/>
      <c r="L32" s="9"/>
    </row>
    <row r="33" spans="1:7">
      <c r="A33" t="s">
        <v>248</v>
      </c>
      <c r="D33" s="18"/>
    </row>
    <row r="34" spans="1:7">
      <c r="A34" t="s">
        <v>249</v>
      </c>
    </row>
    <row r="35" spans="1:7">
      <c r="A35" t="s">
        <v>326</v>
      </c>
      <c r="E35" s="19"/>
    </row>
    <row r="36" spans="1:7">
      <c r="A36" t="s">
        <v>327</v>
      </c>
    </row>
    <row r="37" spans="1:7">
      <c r="A37" t="s">
        <v>328</v>
      </c>
      <c r="D37" s="20">
        <v>2586.36</v>
      </c>
      <c r="E37" s="21"/>
      <c r="F37" s="11">
        <v>602005</v>
      </c>
    </row>
    <row r="39" spans="1:7" s="8" customFormat="1">
      <c r="A39"/>
      <c r="B39"/>
      <c r="C39"/>
      <c r="D39" s="16" t="s">
        <v>244</v>
      </c>
      <c r="F39"/>
    </row>
    <row r="41" spans="1:7">
      <c r="D41" s="16">
        <v>2514.2400000000002</v>
      </c>
      <c r="E41" s="19">
        <v>97.211525077715407</v>
      </c>
      <c r="F41" s="16">
        <v>579915</v>
      </c>
      <c r="G41" s="19">
        <v>96.330595260836716</v>
      </c>
    </row>
    <row r="42" spans="1:7">
      <c r="D42" s="57">
        <f>D31-D41</f>
        <v>0</v>
      </c>
      <c r="E42" s="19">
        <f>E31-E41</f>
        <v>0</v>
      </c>
      <c r="F42" s="10">
        <f>F31-F41</f>
        <v>0</v>
      </c>
      <c r="G42" s="19">
        <f>G31-G41</f>
        <v>0</v>
      </c>
    </row>
  </sheetData>
  <pageMargins left="0.7" right="0.7" top="0.78740157499999996" bottom="0.78740157499999996" header="0.3" footer="0.3"/>
  <pageSetup paperSize="9" orientation="portrait" horizontalDpi="0" verticalDpi="0" r:id="rId1"/>
</worksheet>
</file>

<file path=xl/worksheets/sheet23.xml><?xml version="1.0" encoding="utf-8"?>
<worksheet xmlns="http://schemas.openxmlformats.org/spreadsheetml/2006/main" xmlns:r="http://schemas.openxmlformats.org/officeDocument/2006/relationships">
  <dimension ref="A1:AA52"/>
  <sheetViews>
    <sheetView topLeftCell="A35" workbookViewId="0">
      <selection activeCell="S55" sqref="S55"/>
    </sheetView>
  </sheetViews>
  <sheetFormatPr baseColWidth="10" defaultRowHeight="15"/>
  <cols>
    <col min="1" max="1" width="33" bestFit="1" customWidth="1"/>
    <col min="2" max="2" width="24.5703125" bestFit="1" customWidth="1"/>
    <col min="3" max="27" width="4.85546875" style="25" customWidth="1"/>
  </cols>
  <sheetData>
    <row r="1" spans="1:27" s="27" customFormat="1">
      <c r="C1" s="264"/>
      <c r="D1" s="264"/>
      <c r="E1" s="264"/>
      <c r="F1" s="264"/>
      <c r="G1" s="264"/>
      <c r="H1" s="264"/>
      <c r="I1" s="264"/>
      <c r="J1" s="264"/>
      <c r="K1" s="264"/>
      <c r="L1" s="264"/>
      <c r="M1" s="264"/>
      <c r="N1" s="264"/>
      <c r="O1" s="264"/>
      <c r="P1" s="264"/>
      <c r="Q1" s="264"/>
      <c r="R1" s="264"/>
      <c r="S1" s="264"/>
      <c r="T1" s="264"/>
      <c r="U1" s="264"/>
      <c r="V1" s="264"/>
      <c r="W1" s="264"/>
      <c r="X1" s="264"/>
      <c r="Y1" s="264"/>
      <c r="Z1" s="264"/>
      <c r="AA1" s="264"/>
    </row>
    <row r="2" spans="1:27" s="27" customFormat="1">
      <c r="C2" s="264"/>
      <c r="D2" s="264"/>
      <c r="E2" s="264"/>
      <c r="F2" s="264"/>
      <c r="G2" s="264"/>
      <c r="H2" s="264"/>
      <c r="I2" s="264"/>
      <c r="J2" s="264"/>
      <c r="K2" s="264"/>
      <c r="L2" s="264"/>
      <c r="M2" s="264"/>
      <c r="N2" s="264"/>
      <c r="O2" s="264"/>
      <c r="P2" s="264"/>
      <c r="Q2" s="264"/>
      <c r="R2" s="264"/>
      <c r="S2" s="264"/>
      <c r="T2" s="264"/>
      <c r="U2" s="264"/>
      <c r="V2" s="264"/>
      <c r="W2" s="264"/>
      <c r="X2" s="264"/>
      <c r="Y2" s="264"/>
      <c r="Z2" s="264"/>
      <c r="AA2" s="264"/>
    </row>
    <row r="3" spans="1:27" s="27" customFormat="1">
      <c r="C3" s="264"/>
      <c r="D3" s="264"/>
      <c r="E3" s="264"/>
      <c r="F3" s="264"/>
      <c r="G3" s="264"/>
      <c r="H3" s="264"/>
      <c r="I3" s="264"/>
      <c r="J3" s="264"/>
      <c r="K3" s="264"/>
      <c r="L3" s="264"/>
      <c r="M3" s="264"/>
      <c r="N3" s="264"/>
      <c r="O3" s="264"/>
      <c r="P3" s="264"/>
      <c r="Q3" s="264"/>
      <c r="R3" s="264"/>
      <c r="S3" s="264"/>
      <c r="T3" s="264"/>
      <c r="U3" s="264"/>
      <c r="V3" s="264"/>
      <c r="W3" s="264"/>
      <c r="X3" s="264"/>
      <c r="Y3" s="264"/>
      <c r="Z3" s="264"/>
      <c r="AA3" s="264"/>
    </row>
    <row r="4" spans="1:27" s="27" customFormat="1" ht="15.75" thickBot="1">
      <c r="C4" s="264"/>
      <c r="D4" s="264"/>
      <c r="E4" s="264"/>
      <c r="F4" s="264"/>
      <c r="G4" s="264"/>
      <c r="H4" s="264"/>
      <c r="I4" s="264"/>
      <c r="J4" s="264"/>
      <c r="K4" s="264"/>
      <c r="L4" s="264"/>
      <c r="M4" s="264"/>
      <c r="N4" s="264"/>
      <c r="O4" s="264"/>
      <c r="P4" s="264"/>
      <c r="Q4" s="264"/>
      <c r="R4" s="264"/>
      <c r="S4" s="264"/>
      <c r="T4" s="264"/>
      <c r="U4" s="264"/>
      <c r="V4" s="264"/>
      <c r="W4" s="264"/>
      <c r="X4" s="264"/>
      <c r="Y4" s="264"/>
      <c r="Z4" s="264"/>
      <c r="AA4" s="264"/>
    </row>
    <row r="5" spans="1:27" s="27" customFormat="1" ht="86.25" thickBot="1">
      <c r="C5" s="272" t="s">
        <v>233</v>
      </c>
      <c r="D5" s="273" t="s">
        <v>28</v>
      </c>
      <c r="E5" s="273" t="s">
        <v>30</v>
      </c>
      <c r="F5" s="273" t="s">
        <v>32</v>
      </c>
      <c r="G5" s="273" t="s">
        <v>41</v>
      </c>
      <c r="H5" s="273" t="s">
        <v>48</v>
      </c>
      <c r="I5" s="273" t="s">
        <v>50</v>
      </c>
      <c r="J5" s="273" t="s">
        <v>51</v>
      </c>
      <c r="K5" s="273" t="s">
        <v>52</v>
      </c>
      <c r="L5" s="273" t="s">
        <v>53</v>
      </c>
      <c r="M5" s="273" t="s">
        <v>238</v>
      </c>
      <c r="N5" s="273" t="s">
        <v>55</v>
      </c>
      <c r="O5" s="273" t="s">
        <v>57</v>
      </c>
      <c r="P5" s="273" t="s">
        <v>58</v>
      </c>
      <c r="Q5" s="273" t="s">
        <v>59</v>
      </c>
      <c r="R5" s="273" t="s">
        <v>324</v>
      </c>
      <c r="S5" s="273" t="s">
        <v>66</v>
      </c>
      <c r="T5" s="273" t="s">
        <v>71</v>
      </c>
      <c r="U5" s="273" t="s">
        <v>75</v>
      </c>
      <c r="V5" s="273" t="s">
        <v>247</v>
      </c>
      <c r="W5" s="273" t="s">
        <v>82</v>
      </c>
      <c r="X5" s="273" t="s">
        <v>243</v>
      </c>
      <c r="Y5" s="273" t="s">
        <v>86</v>
      </c>
      <c r="Z5" s="273" t="s">
        <v>100</v>
      </c>
      <c r="AA5" s="274" t="s">
        <v>103</v>
      </c>
    </row>
    <row r="6" spans="1:27">
      <c r="A6" s="252" t="s">
        <v>299</v>
      </c>
      <c r="B6" s="253" t="s">
        <v>299</v>
      </c>
      <c r="C6" s="275"/>
      <c r="D6" s="276">
        <v>1</v>
      </c>
      <c r="E6" s="276">
        <v>1</v>
      </c>
      <c r="F6" s="276"/>
      <c r="G6" s="276">
        <v>1</v>
      </c>
      <c r="H6" s="276">
        <v>1</v>
      </c>
      <c r="I6" s="276"/>
      <c r="J6" s="276"/>
      <c r="K6" s="276"/>
      <c r="L6" s="276"/>
      <c r="M6" s="276"/>
      <c r="N6" s="276"/>
      <c r="O6" s="276">
        <v>1</v>
      </c>
      <c r="P6" s="276"/>
      <c r="Q6" s="276">
        <v>1</v>
      </c>
      <c r="R6" s="276">
        <v>1</v>
      </c>
      <c r="S6" s="276">
        <v>1</v>
      </c>
      <c r="T6" s="276"/>
      <c r="U6" s="276"/>
      <c r="V6" s="276"/>
      <c r="W6" s="276"/>
      <c r="X6" s="276"/>
      <c r="Y6" s="276"/>
      <c r="Z6" s="276"/>
      <c r="AA6" s="277">
        <v>1</v>
      </c>
    </row>
    <row r="7" spans="1:27">
      <c r="A7" s="254"/>
      <c r="B7" s="255" t="s">
        <v>300</v>
      </c>
      <c r="C7" s="267">
        <v>1</v>
      </c>
      <c r="D7" s="265"/>
      <c r="E7" s="265">
        <v>1</v>
      </c>
      <c r="F7" s="265">
        <v>1</v>
      </c>
      <c r="G7" s="265">
        <v>1</v>
      </c>
      <c r="H7" s="265">
        <v>1</v>
      </c>
      <c r="I7" s="265">
        <v>1</v>
      </c>
      <c r="J7" s="265">
        <v>1</v>
      </c>
      <c r="K7" s="265">
        <v>1</v>
      </c>
      <c r="L7" s="265">
        <v>1</v>
      </c>
      <c r="M7" s="265">
        <v>1</v>
      </c>
      <c r="N7" s="265">
        <v>1</v>
      </c>
      <c r="O7" s="265"/>
      <c r="P7" s="265">
        <v>1</v>
      </c>
      <c r="Q7" s="265"/>
      <c r="R7" s="265"/>
      <c r="S7" s="265">
        <v>1</v>
      </c>
      <c r="T7" s="265">
        <v>1</v>
      </c>
      <c r="U7" s="265">
        <v>1</v>
      </c>
      <c r="V7" s="265">
        <v>1</v>
      </c>
      <c r="W7" s="265">
        <v>1</v>
      </c>
      <c r="X7" s="265">
        <v>1</v>
      </c>
      <c r="Y7" s="265">
        <v>1</v>
      </c>
      <c r="Z7" s="265">
        <v>1</v>
      </c>
      <c r="AA7" s="268"/>
    </row>
    <row r="8" spans="1:27">
      <c r="A8" s="254"/>
      <c r="B8" s="255" t="s">
        <v>374</v>
      </c>
      <c r="C8" s="267">
        <v>1</v>
      </c>
      <c r="D8" s="265"/>
      <c r="E8" s="265"/>
      <c r="F8" s="265">
        <v>1</v>
      </c>
      <c r="G8" s="266"/>
      <c r="H8" s="265"/>
      <c r="I8" s="265">
        <v>1</v>
      </c>
      <c r="J8" s="265">
        <v>1</v>
      </c>
      <c r="K8" s="265">
        <v>1</v>
      </c>
      <c r="L8" s="265">
        <v>1</v>
      </c>
      <c r="M8" s="265">
        <v>1</v>
      </c>
      <c r="N8" s="265">
        <v>1</v>
      </c>
      <c r="O8" s="266"/>
      <c r="P8" s="265">
        <v>1</v>
      </c>
      <c r="Q8" s="266"/>
      <c r="R8" s="266"/>
      <c r="S8" s="265"/>
      <c r="T8" s="265">
        <v>1</v>
      </c>
      <c r="U8" s="266"/>
      <c r="V8" s="265">
        <v>1</v>
      </c>
      <c r="W8" s="265">
        <v>1</v>
      </c>
      <c r="X8" s="265">
        <v>1</v>
      </c>
      <c r="Y8" s="265">
        <v>1</v>
      </c>
      <c r="Z8" s="265">
        <v>1</v>
      </c>
      <c r="AA8" s="268"/>
    </row>
    <row r="9" spans="1:27" ht="15.75" thickBot="1">
      <c r="A9" s="256"/>
      <c r="B9" s="257" t="s">
        <v>266</v>
      </c>
      <c r="C9" s="269"/>
      <c r="D9" s="270"/>
      <c r="E9" s="270"/>
      <c r="F9" s="270"/>
      <c r="G9" s="278"/>
      <c r="H9" s="270">
        <v>1</v>
      </c>
      <c r="I9" s="270">
        <v>1</v>
      </c>
      <c r="J9" s="270"/>
      <c r="K9" s="270"/>
      <c r="L9" s="270"/>
      <c r="M9" s="270"/>
      <c r="N9" s="270"/>
      <c r="O9" s="278"/>
      <c r="P9" s="270"/>
      <c r="Q9" s="278"/>
      <c r="R9" s="278"/>
      <c r="S9" s="270">
        <v>1</v>
      </c>
      <c r="T9" s="270"/>
      <c r="U9" s="278"/>
      <c r="V9" s="270"/>
      <c r="W9" s="270">
        <v>1</v>
      </c>
      <c r="X9" s="270">
        <v>1</v>
      </c>
      <c r="Y9" s="270"/>
      <c r="Z9" s="270"/>
      <c r="AA9" s="271"/>
    </row>
    <row r="10" spans="1:27" ht="15.75" customHeight="1">
      <c r="A10" s="252" t="s">
        <v>301</v>
      </c>
      <c r="B10" s="253" t="s">
        <v>302</v>
      </c>
      <c r="C10" s="275">
        <v>1</v>
      </c>
      <c r="D10" s="276">
        <v>1</v>
      </c>
      <c r="E10" s="276">
        <v>1</v>
      </c>
      <c r="F10" s="276">
        <v>1</v>
      </c>
      <c r="G10" s="276">
        <v>1</v>
      </c>
      <c r="H10" s="276">
        <v>1</v>
      </c>
      <c r="I10" s="276">
        <v>1</v>
      </c>
      <c r="J10" s="276">
        <v>1</v>
      </c>
      <c r="K10" s="276">
        <v>1</v>
      </c>
      <c r="L10" s="276">
        <v>1</v>
      </c>
      <c r="M10" s="276">
        <v>1</v>
      </c>
      <c r="N10" s="276">
        <v>1</v>
      </c>
      <c r="O10" s="276">
        <v>1</v>
      </c>
      <c r="P10" s="276">
        <v>1</v>
      </c>
      <c r="Q10" s="276">
        <v>1</v>
      </c>
      <c r="R10" s="276"/>
      <c r="S10" s="276">
        <v>1</v>
      </c>
      <c r="T10" s="276">
        <v>1</v>
      </c>
      <c r="U10" s="276"/>
      <c r="V10" s="276">
        <v>1</v>
      </c>
      <c r="W10" s="276">
        <v>1</v>
      </c>
      <c r="X10" s="276">
        <v>1</v>
      </c>
      <c r="Y10" s="276">
        <v>1</v>
      </c>
      <c r="Z10" s="276">
        <v>1</v>
      </c>
      <c r="AA10" s="277">
        <v>1</v>
      </c>
    </row>
    <row r="11" spans="1:27" ht="15.75" thickBot="1">
      <c r="A11" s="256"/>
      <c r="B11" s="257" t="s">
        <v>254</v>
      </c>
      <c r="C11" s="269">
        <v>1</v>
      </c>
      <c r="D11" s="270">
        <v>1</v>
      </c>
      <c r="E11" s="270">
        <v>1</v>
      </c>
      <c r="F11" s="270">
        <v>1</v>
      </c>
      <c r="G11" s="270">
        <v>1</v>
      </c>
      <c r="H11" s="270">
        <v>1</v>
      </c>
      <c r="I11" s="270">
        <v>1</v>
      </c>
      <c r="J11" s="270">
        <v>1</v>
      </c>
      <c r="K11" s="270">
        <v>1</v>
      </c>
      <c r="L11" s="270">
        <v>1</v>
      </c>
      <c r="M11" s="270">
        <v>1</v>
      </c>
      <c r="N11" s="270">
        <v>1</v>
      </c>
      <c r="O11" s="270">
        <v>1</v>
      </c>
      <c r="P11" s="270">
        <v>1</v>
      </c>
      <c r="Q11" s="270"/>
      <c r="R11" s="270">
        <v>1</v>
      </c>
      <c r="S11" s="270">
        <v>1</v>
      </c>
      <c r="T11" s="270">
        <v>1</v>
      </c>
      <c r="U11" s="270">
        <v>1</v>
      </c>
      <c r="V11" s="270">
        <v>1</v>
      </c>
      <c r="W11" s="270">
        <v>1</v>
      </c>
      <c r="X11" s="270">
        <v>1</v>
      </c>
      <c r="Y11" s="270">
        <v>1</v>
      </c>
      <c r="Z11" s="270">
        <v>1</v>
      </c>
      <c r="AA11" s="271">
        <v>1</v>
      </c>
    </row>
    <row r="12" spans="1:27">
      <c r="A12" s="252" t="s">
        <v>303</v>
      </c>
      <c r="B12" s="253" t="s">
        <v>190</v>
      </c>
      <c r="C12" s="275">
        <v>1</v>
      </c>
      <c r="D12" s="276">
        <v>1</v>
      </c>
      <c r="E12" s="276">
        <v>1</v>
      </c>
      <c r="F12" s="276">
        <v>1</v>
      </c>
      <c r="G12" s="276">
        <v>1</v>
      </c>
      <c r="H12" s="276">
        <v>1</v>
      </c>
      <c r="I12" s="276">
        <v>1</v>
      </c>
      <c r="J12" s="276">
        <v>1</v>
      </c>
      <c r="K12" s="276">
        <v>1</v>
      </c>
      <c r="L12" s="276">
        <v>1</v>
      </c>
      <c r="M12" s="276">
        <v>1</v>
      </c>
      <c r="N12" s="276">
        <v>1</v>
      </c>
      <c r="O12" s="276">
        <v>1</v>
      </c>
      <c r="P12" s="276">
        <v>1</v>
      </c>
      <c r="Q12" s="276">
        <v>1</v>
      </c>
      <c r="R12" s="276">
        <v>1</v>
      </c>
      <c r="S12" s="276">
        <v>1</v>
      </c>
      <c r="T12" s="276">
        <v>1</v>
      </c>
      <c r="U12" s="276">
        <v>1</v>
      </c>
      <c r="V12" s="276">
        <v>1</v>
      </c>
      <c r="W12" s="276">
        <v>1</v>
      </c>
      <c r="X12" s="276">
        <v>1</v>
      </c>
      <c r="Y12" s="276">
        <v>1</v>
      </c>
      <c r="Z12" s="276">
        <v>1</v>
      </c>
      <c r="AA12" s="277">
        <v>1</v>
      </c>
    </row>
    <row r="13" spans="1:27">
      <c r="A13" s="254"/>
      <c r="B13" s="255" t="s">
        <v>271</v>
      </c>
      <c r="C13" s="267">
        <v>1</v>
      </c>
      <c r="D13" s="265">
        <v>1</v>
      </c>
      <c r="E13" s="265">
        <v>1</v>
      </c>
      <c r="F13" s="265">
        <v>1</v>
      </c>
      <c r="G13" s="265"/>
      <c r="H13" s="265">
        <v>1</v>
      </c>
      <c r="I13" s="265">
        <v>1</v>
      </c>
      <c r="J13" s="265">
        <v>1</v>
      </c>
      <c r="K13" s="265">
        <v>1</v>
      </c>
      <c r="L13" s="265">
        <v>1</v>
      </c>
      <c r="M13" s="265">
        <v>1</v>
      </c>
      <c r="N13" s="265">
        <v>1</v>
      </c>
      <c r="O13" s="265">
        <v>1</v>
      </c>
      <c r="P13" s="265">
        <v>1</v>
      </c>
      <c r="Q13" s="265"/>
      <c r="R13" s="265"/>
      <c r="S13" s="265">
        <v>1</v>
      </c>
      <c r="T13" s="265">
        <v>1</v>
      </c>
      <c r="U13" s="265"/>
      <c r="V13" s="265">
        <v>1</v>
      </c>
      <c r="W13" s="265">
        <v>1</v>
      </c>
      <c r="X13" s="265">
        <v>1</v>
      </c>
      <c r="Y13" s="265"/>
      <c r="Z13" s="265">
        <v>1</v>
      </c>
      <c r="AA13" s="268">
        <v>1</v>
      </c>
    </row>
    <row r="14" spans="1:27" ht="15.75" customHeight="1">
      <c r="A14" s="254"/>
      <c r="B14" s="255" t="s">
        <v>251</v>
      </c>
      <c r="C14" s="267">
        <v>1</v>
      </c>
      <c r="D14" s="265"/>
      <c r="E14" s="265">
        <v>1</v>
      </c>
      <c r="F14" s="265"/>
      <c r="G14" s="265"/>
      <c r="H14" s="265">
        <v>1</v>
      </c>
      <c r="I14" s="265">
        <v>1</v>
      </c>
      <c r="J14" s="265"/>
      <c r="K14" s="265"/>
      <c r="L14" s="265">
        <v>1</v>
      </c>
      <c r="M14" s="265">
        <v>1</v>
      </c>
      <c r="N14" s="265">
        <v>1</v>
      </c>
      <c r="O14" s="265">
        <v>1</v>
      </c>
      <c r="P14" s="265">
        <v>1</v>
      </c>
      <c r="Q14" s="265"/>
      <c r="R14" s="265"/>
      <c r="S14" s="265">
        <v>1</v>
      </c>
      <c r="T14" s="265">
        <v>1</v>
      </c>
      <c r="U14" s="265">
        <v>1</v>
      </c>
      <c r="V14" s="265">
        <v>1</v>
      </c>
      <c r="W14" s="265">
        <v>1</v>
      </c>
      <c r="X14" s="265">
        <v>1</v>
      </c>
      <c r="Y14" s="265"/>
      <c r="Z14" s="265">
        <v>1</v>
      </c>
      <c r="AA14" s="268"/>
    </row>
    <row r="15" spans="1:27">
      <c r="A15" s="254"/>
      <c r="B15" s="255" t="s">
        <v>268</v>
      </c>
      <c r="C15" s="267">
        <v>1</v>
      </c>
      <c r="D15" s="265"/>
      <c r="E15" s="265"/>
      <c r="F15" s="265"/>
      <c r="G15" s="265"/>
      <c r="H15" s="265">
        <v>1</v>
      </c>
      <c r="I15" s="265">
        <v>1</v>
      </c>
      <c r="J15" s="265">
        <v>1</v>
      </c>
      <c r="K15" s="265"/>
      <c r="L15" s="265">
        <v>1</v>
      </c>
      <c r="M15" s="265"/>
      <c r="N15" s="265">
        <v>1</v>
      </c>
      <c r="O15" s="265">
        <v>1</v>
      </c>
      <c r="P15" s="265"/>
      <c r="Q15" s="265"/>
      <c r="R15" s="265"/>
      <c r="S15" s="265">
        <v>1</v>
      </c>
      <c r="T15" s="265"/>
      <c r="U15" s="265">
        <v>1</v>
      </c>
      <c r="V15" s="265">
        <v>1</v>
      </c>
      <c r="W15" s="265">
        <v>1</v>
      </c>
      <c r="X15" s="265">
        <v>1</v>
      </c>
      <c r="Y15" s="265">
        <v>1</v>
      </c>
      <c r="Z15" s="265"/>
      <c r="AA15" s="268"/>
    </row>
    <row r="16" spans="1:27" ht="15.75" customHeight="1" thickBot="1">
      <c r="A16" s="256"/>
      <c r="B16" s="257" t="s">
        <v>265</v>
      </c>
      <c r="C16" s="269">
        <v>1</v>
      </c>
      <c r="D16" s="270"/>
      <c r="E16" s="270">
        <v>1</v>
      </c>
      <c r="F16" s="270"/>
      <c r="G16" s="270"/>
      <c r="H16" s="270">
        <v>1</v>
      </c>
      <c r="I16" s="270">
        <v>1</v>
      </c>
      <c r="J16" s="270">
        <v>1</v>
      </c>
      <c r="K16" s="270"/>
      <c r="L16" s="270"/>
      <c r="M16" s="270">
        <v>1</v>
      </c>
      <c r="N16" s="270">
        <v>1</v>
      </c>
      <c r="O16" s="270">
        <v>1</v>
      </c>
      <c r="P16" s="270">
        <v>1</v>
      </c>
      <c r="Q16" s="270"/>
      <c r="R16" s="270"/>
      <c r="S16" s="270">
        <v>1</v>
      </c>
      <c r="T16" s="270">
        <v>1</v>
      </c>
      <c r="U16" s="270">
        <v>1</v>
      </c>
      <c r="V16" s="270"/>
      <c r="W16" s="270">
        <v>1</v>
      </c>
      <c r="X16" s="270">
        <v>1</v>
      </c>
      <c r="Y16" s="270">
        <v>1</v>
      </c>
      <c r="Z16" s="270">
        <v>1</v>
      </c>
      <c r="AA16" s="271"/>
    </row>
    <row r="17" spans="1:27">
      <c r="A17" s="252" t="s">
        <v>256</v>
      </c>
      <c r="B17" s="253" t="s">
        <v>257</v>
      </c>
      <c r="C17" s="275"/>
      <c r="D17" s="276"/>
      <c r="E17" s="276">
        <v>1</v>
      </c>
      <c r="F17" s="276"/>
      <c r="G17" s="276">
        <v>1</v>
      </c>
      <c r="H17" s="276"/>
      <c r="I17" s="276"/>
      <c r="J17" s="276"/>
      <c r="K17" s="276"/>
      <c r="L17" s="276"/>
      <c r="M17" s="276"/>
      <c r="N17" s="276"/>
      <c r="O17" s="276">
        <v>1</v>
      </c>
      <c r="P17" s="276"/>
      <c r="Q17" s="276"/>
      <c r="R17" s="276"/>
      <c r="S17" s="276"/>
      <c r="T17" s="276"/>
      <c r="U17" s="276">
        <v>1</v>
      </c>
      <c r="V17" s="276"/>
      <c r="W17" s="276">
        <v>1</v>
      </c>
      <c r="X17" s="276"/>
      <c r="Y17" s="276">
        <v>1</v>
      </c>
      <c r="Z17" s="276"/>
      <c r="AA17" s="277">
        <v>1</v>
      </c>
    </row>
    <row r="18" spans="1:27">
      <c r="A18" s="254"/>
      <c r="B18" s="255" t="s">
        <v>259</v>
      </c>
      <c r="C18" s="267">
        <v>1</v>
      </c>
      <c r="D18" s="265"/>
      <c r="E18" s="265"/>
      <c r="F18" s="265">
        <v>1</v>
      </c>
      <c r="G18" s="265"/>
      <c r="H18" s="265">
        <v>1</v>
      </c>
      <c r="I18" s="265">
        <v>1</v>
      </c>
      <c r="J18" s="265">
        <v>1</v>
      </c>
      <c r="K18" s="265">
        <v>1</v>
      </c>
      <c r="L18" s="265">
        <v>1</v>
      </c>
      <c r="M18" s="265">
        <v>1</v>
      </c>
      <c r="N18" s="265">
        <v>1</v>
      </c>
      <c r="O18" s="265"/>
      <c r="P18" s="265">
        <v>1</v>
      </c>
      <c r="Q18" s="265"/>
      <c r="R18" s="265"/>
      <c r="S18" s="265">
        <v>1</v>
      </c>
      <c r="T18" s="265">
        <v>1</v>
      </c>
      <c r="U18" s="265"/>
      <c r="V18" s="265">
        <v>1</v>
      </c>
      <c r="W18" s="265"/>
      <c r="X18" s="265">
        <v>1</v>
      </c>
      <c r="Y18" s="265"/>
      <c r="Z18" s="265">
        <v>1</v>
      </c>
      <c r="AA18" s="268"/>
    </row>
    <row r="19" spans="1:27">
      <c r="A19" s="254"/>
      <c r="B19" s="255" t="s">
        <v>260</v>
      </c>
      <c r="C19" s="267">
        <v>1</v>
      </c>
      <c r="D19" s="265"/>
      <c r="E19" s="265"/>
      <c r="F19" s="265">
        <v>1</v>
      </c>
      <c r="G19" s="265"/>
      <c r="H19" s="265">
        <v>1</v>
      </c>
      <c r="I19" s="265">
        <v>1</v>
      </c>
      <c r="J19" s="265">
        <v>1</v>
      </c>
      <c r="K19" s="265">
        <v>1</v>
      </c>
      <c r="L19" s="265">
        <v>1</v>
      </c>
      <c r="M19" s="265">
        <v>1</v>
      </c>
      <c r="N19" s="265">
        <v>1</v>
      </c>
      <c r="O19" s="265"/>
      <c r="P19" s="265">
        <v>1</v>
      </c>
      <c r="Q19" s="265"/>
      <c r="R19" s="265"/>
      <c r="S19" s="265">
        <v>1</v>
      </c>
      <c r="T19" s="265">
        <v>1</v>
      </c>
      <c r="U19" s="265"/>
      <c r="V19" s="265">
        <v>1</v>
      </c>
      <c r="W19" s="265"/>
      <c r="X19" s="265">
        <v>1</v>
      </c>
      <c r="Y19" s="265"/>
      <c r="Z19" s="265">
        <v>1</v>
      </c>
      <c r="AA19" s="268"/>
    </row>
    <row r="20" spans="1:27">
      <c r="A20" s="254"/>
      <c r="B20" s="255" t="s">
        <v>262</v>
      </c>
      <c r="C20" s="267">
        <v>1</v>
      </c>
      <c r="D20" s="265"/>
      <c r="E20" s="265"/>
      <c r="F20" s="265"/>
      <c r="G20" s="265"/>
      <c r="H20" s="265"/>
      <c r="I20" s="265"/>
      <c r="J20" s="265"/>
      <c r="K20" s="265"/>
      <c r="L20" s="265">
        <v>1</v>
      </c>
      <c r="M20" s="265">
        <v>1</v>
      </c>
      <c r="N20" s="265"/>
      <c r="O20" s="265"/>
      <c r="P20" s="265">
        <v>1</v>
      </c>
      <c r="Q20" s="265"/>
      <c r="R20" s="265"/>
      <c r="S20" s="265"/>
      <c r="T20" s="265">
        <v>1</v>
      </c>
      <c r="U20" s="265"/>
      <c r="V20" s="265"/>
      <c r="W20" s="265"/>
      <c r="X20" s="265"/>
      <c r="Y20" s="265"/>
      <c r="Z20" s="265">
        <v>1</v>
      </c>
      <c r="AA20" s="268"/>
    </row>
    <row r="21" spans="1:27">
      <c r="A21" s="258"/>
      <c r="B21" s="259" t="s">
        <v>273</v>
      </c>
      <c r="C21" s="267">
        <v>1</v>
      </c>
      <c r="D21" s="265"/>
      <c r="E21" s="265">
        <v>1</v>
      </c>
      <c r="F21" s="265">
        <v>1</v>
      </c>
      <c r="G21" s="265"/>
      <c r="H21" s="265">
        <v>1</v>
      </c>
      <c r="I21" s="265">
        <v>1</v>
      </c>
      <c r="J21" s="265">
        <v>1</v>
      </c>
      <c r="K21" s="265">
        <v>1</v>
      </c>
      <c r="L21" s="265">
        <v>1</v>
      </c>
      <c r="M21" s="265">
        <v>1</v>
      </c>
      <c r="N21" s="265">
        <v>1</v>
      </c>
      <c r="O21" s="265">
        <v>1</v>
      </c>
      <c r="P21" s="265">
        <v>1</v>
      </c>
      <c r="Q21" s="265"/>
      <c r="R21" s="265"/>
      <c r="S21" s="265">
        <v>1</v>
      </c>
      <c r="T21" s="265">
        <v>1</v>
      </c>
      <c r="U21" s="265">
        <v>1</v>
      </c>
      <c r="V21" s="265">
        <v>1</v>
      </c>
      <c r="W21" s="265">
        <v>1</v>
      </c>
      <c r="X21" s="265">
        <v>1</v>
      </c>
      <c r="Y21" s="265">
        <v>1</v>
      </c>
      <c r="Z21" s="265">
        <v>1</v>
      </c>
      <c r="AA21" s="268"/>
    </row>
    <row r="22" spans="1:27">
      <c r="A22" s="254"/>
      <c r="B22" s="255" t="s">
        <v>258</v>
      </c>
      <c r="C22" s="267">
        <v>1</v>
      </c>
      <c r="D22" s="265"/>
      <c r="E22" s="265">
        <v>1</v>
      </c>
      <c r="F22" s="265">
        <v>1</v>
      </c>
      <c r="G22" s="265"/>
      <c r="H22" s="265">
        <v>1</v>
      </c>
      <c r="I22" s="265">
        <v>1</v>
      </c>
      <c r="J22" s="265">
        <v>1</v>
      </c>
      <c r="K22" s="265">
        <v>1</v>
      </c>
      <c r="L22" s="265">
        <v>1</v>
      </c>
      <c r="M22" s="265">
        <v>1</v>
      </c>
      <c r="N22" s="265">
        <v>1</v>
      </c>
      <c r="O22" s="265">
        <v>1</v>
      </c>
      <c r="P22" s="265">
        <v>1</v>
      </c>
      <c r="Q22" s="265"/>
      <c r="R22" s="265"/>
      <c r="S22" s="265">
        <v>1</v>
      </c>
      <c r="T22" s="265">
        <v>1</v>
      </c>
      <c r="U22" s="265">
        <v>1</v>
      </c>
      <c r="V22" s="265">
        <v>1</v>
      </c>
      <c r="W22" s="265">
        <v>1</v>
      </c>
      <c r="X22" s="265">
        <v>1</v>
      </c>
      <c r="Y22" s="265">
        <v>1</v>
      </c>
      <c r="Z22" s="265">
        <v>1</v>
      </c>
      <c r="AA22" s="268"/>
    </row>
    <row r="23" spans="1:27">
      <c r="A23" s="254"/>
      <c r="B23" s="255" t="s">
        <v>261</v>
      </c>
      <c r="C23" s="267">
        <v>1</v>
      </c>
      <c r="D23" s="265"/>
      <c r="E23" s="265">
        <v>1</v>
      </c>
      <c r="F23" s="265"/>
      <c r="G23" s="265"/>
      <c r="H23" s="265">
        <v>1</v>
      </c>
      <c r="I23" s="265">
        <v>1</v>
      </c>
      <c r="J23" s="265">
        <v>1</v>
      </c>
      <c r="K23" s="265"/>
      <c r="L23" s="265">
        <v>1</v>
      </c>
      <c r="M23" s="265">
        <v>1</v>
      </c>
      <c r="N23" s="265">
        <v>1</v>
      </c>
      <c r="O23" s="265">
        <v>1</v>
      </c>
      <c r="P23" s="265">
        <v>1</v>
      </c>
      <c r="Q23" s="265"/>
      <c r="R23" s="265"/>
      <c r="S23" s="265"/>
      <c r="T23" s="265">
        <v>1</v>
      </c>
      <c r="U23" s="265">
        <v>1</v>
      </c>
      <c r="V23" s="265">
        <v>1</v>
      </c>
      <c r="W23" s="265">
        <v>1</v>
      </c>
      <c r="X23" s="265">
        <v>1</v>
      </c>
      <c r="Y23" s="265">
        <v>1</v>
      </c>
      <c r="Z23" s="265">
        <v>1</v>
      </c>
      <c r="AA23" s="268"/>
    </row>
    <row r="24" spans="1:27">
      <c r="A24" s="254"/>
      <c r="B24" s="255" t="s">
        <v>304</v>
      </c>
      <c r="C24" s="267">
        <v>1</v>
      </c>
      <c r="D24" s="265"/>
      <c r="E24" s="265">
        <v>1</v>
      </c>
      <c r="F24" s="265"/>
      <c r="G24" s="265"/>
      <c r="H24" s="265">
        <v>1</v>
      </c>
      <c r="I24" s="265">
        <v>1</v>
      </c>
      <c r="J24" s="265">
        <v>1</v>
      </c>
      <c r="K24" s="265"/>
      <c r="L24" s="265">
        <v>1</v>
      </c>
      <c r="M24" s="265">
        <v>1</v>
      </c>
      <c r="N24" s="265">
        <v>1</v>
      </c>
      <c r="O24" s="265">
        <v>1</v>
      </c>
      <c r="P24" s="265">
        <v>1</v>
      </c>
      <c r="Q24" s="265"/>
      <c r="R24" s="265"/>
      <c r="S24" s="265"/>
      <c r="T24" s="265">
        <v>1</v>
      </c>
      <c r="U24" s="265">
        <v>1</v>
      </c>
      <c r="V24" s="265">
        <v>1</v>
      </c>
      <c r="W24" s="265">
        <v>1</v>
      </c>
      <c r="X24" s="265">
        <v>1</v>
      </c>
      <c r="Y24" s="265">
        <v>1</v>
      </c>
      <c r="Z24" s="265">
        <v>1</v>
      </c>
      <c r="AA24" s="268"/>
    </row>
    <row r="25" spans="1:27">
      <c r="A25" s="254"/>
      <c r="B25" s="255" t="s">
        <v>375</v>
      </c>
      <c r="C25" s="267">
        <v>1</v>
      </c>
      <c r="D25" s="265">
        <v>1</v>
      </c>
      <c r="E25" s="265">
        <v>1</v>
      </c>
      <c r="F25" s="265">
        <v>1</v>
      </c>
      <c r="G25" s="265">
        <v>1</v>
      </c>
      <c r="H25" s="265">
        <v>1</v>
      </c>
      <c r="I25" s="265">
        <v>1</v>
      </c>
      <c r="J25" s="265">
        <v>1</v>
      </c>
      <c r="K25" s="265">
        <v>1</v>
      </c>
      <c r="L25" s="265">
        <v>1</v>
      </c>
      <c r="M25" s="265">
        <v>1</v>
      </c>
      <c r="N25" s="265">
        <v>1</v>
      </c>
      <c r="O25" s="265">
        <v>1</v>
      </c>
      <c r="P25" s="265">
        <v>1</v>
      </c>
      <c r="Q25" s="265">
        <v>1</v>
      </c>
      <c r="R25" s="265">
        <v>1</v>
      </c>
      <c r="S25" s="265">
        <v>1</v>
      </c>
      <c r="T25" s="265">
        <v>1</v>
      </c>
      <c r="U25" s="265">
        <v>1</v>
      </c>
      <c r="V25" s="265">
        <v>1</v>
      </c>
      <c r="W25" s="265">
        <v>1</v>
      </c>
      <c r="X25" s="265">
        <v>1</v>
      </c>
      <c r="Y25" s="265">
        <v>1</v>
      </c>
      <c r="Z25" s="265">
        <v>1</v>
      </c>
      <c r="AA25" s="268">
        <v>1</v>
      </c>
    </row>
    <row r="26" spans="1:27">
      <c r="A26" s="254"/>
      <c r="B26" s="255" t="s">
        <v>272</v>
      </c>
      <c r="C26" s="267">
        <v>1</v>
      </c>
      <c r="D26" s="265"/>
      <c r="E26" s="265"/>
      <c r="F26" s="265"/>
      <c r="G26" s="265"/>
      <c r="H26" s="265">
        <v>1</v>
      </c>
      <c r="I26" s="265">
        <v>1</v>
      </c>
      <c r="J26" s="265"/>
      <c r="K26" s="265"/>
      <c r="L26" s="265">
        <v>1</v>
      </c>
      <c r="M26" s="265">
        <v>1</v>
      </c>
      <c r="N26" s="265">
        <v>1</v>
      </c>
      <c r="O26" s="265">
        <v>1</v>
      </c>
      <c r="P26" s="265">
        <v>1</v>
      </c>
      <c r="Q26" s="265"/>
      <c r="R26" s="265"/>
      <c r="S26" s="265"/>
      <c r="T26" s="265">
        <v>1</v>
      </c>
      <c r="U26" s="265">
        <v>1</v>
      </c>
      <c r="V26" s="265"/>
      <c r="W26" s="265">
        <v>1</v>
      </c>
      <c r="X26" s="265">
        <v>1</v>
      </c>
      <c r="Y26" s="265"/>
      <c r="Z26" s="265">
        <v>1</v>
      </c>
      <c r="AA26" s="268"/>
    </row>
    <row r="27" spans="1:27">
      <c r="A27" s="254"/>
      <c r="B27" s="255" t="s">
        <v>376</v>
      </c>
      <c r="C27" s="267">
        <v>1</v>
      </c>
      <c r="D27" s="265"/>
      <c r="E27" s="265"/>
      <c r="F27" s="265"/>
      <c r="G27" s="265"/>
      <c r="H27" s="265"/>
      <c r="I27" s="265"/>
      <c r="J27" s="265"/>
      <c r="K27" s="265"/>
      <c r="L27" s="265">
        <v>1</v>
      </c>
      <c r="M27" s="265">
        <v>1</v>
      </c>
      <c r="N27" s="265">
        <v>1</v>
      </c>
      <c r="O27" s="265"/>
      <c r="P27" s="265">
        <v>1</v>
      </c>
      <c r="Q27" s="265"/>
      <c r="R27" s="265"/>
      <c r="S27" s="265"/>
      <c r="T27" s="265">
        <v>2</v>
      </c>
      <c r="U27" s="265">
        <v>1</v>
      </c>
      <c r="V27" s="265"/>
      <c r="W27" s="265"/>
      <c r="X27" s="265"/>
      <c r="Y27" s="265"/>
      <c r="Z27" s="265">
        <v>1</v>
      </c>
      <c r="AA27" s="268">
        <v>1</v>
      </c>
    </row>
    <row r="28" spans="1:27" ht="15.75" customHeight="1" thickBot="1">
      <c r="A28" s="279"/>
      <c r="B28" s="280" t="s">
        <v>274</v>
      </c>
      <c r="C28" s="269">
        <v>1</v>
      </c>
      <c r="D28" s="270"/>
      <c r="E28" s="270">
        <v>1</v>
      </c>
      <c r="F28" s="270"/>
      <c r="G28" s="270"/>
      <c r="H28" s="270"/>
      <c r="I28" s="270"/>
      <c r="J28" s="270"/>
      <c r="K28" s="270"/>
      <c r="L28" s="270">
        <v>1</v>
      </c>
      <c r="M28" s="270">
        <v>1</v>
      </c>
      <c r="N28" s="270">
        <v>1</v>
      </c>
      <c r="O28" s="270"/>
      <c r="P28" s="270">
        <v>1</v>
      </c>
      <c r="Q28" s="270">
        <v>1</v>
      </c>
      <c r="R28" s="270">
        <v>1</v>
      </c>
      <c r="S28" s="270"/>
      <c r="T28" s="270">
        <v>1</v>
      </c>
      <c r="U28" s="270"/>
      <c r="V28" s="270"/>
      <c r="W28" s="270"/>
      <c r="X28" s="270"/>
      <c r="Y28" s="270"/>
      <c r="Z28" s="270">
        <v>1</v>
      </c>
      <c r="AA28" s="271">
        <v>1</v>
      </c>
    </row>
    <row r="29" spans="1:27" ht="15.75" thickBot="1">
      <c r="A29" s="260" t="s">
        <v>305</v>
      </c>
      <c r="B29" s="261"/>
      <c r="C29" s="281">
        <v>1</v>
      </c>
      <c r="D29" s="282"/>
      <c r="E29" s="282">
        <v>1</v>
      </c>
      <c r="F29" s="282"/>
      <c r="G29" s="282"/>
      <c r="H29" s="282">
        <v>1</v>
      </c>
      <c r="I29" s="282">
        <v>1</v>
      </c>
      <c r="J29" s="282">
        <v>1</v>
      </c>
      <c r="K29" s="282"/>
      <c r="L29" s="282">
        <v>1</v>
      </c>
      <c r="M29" s="282">
        <v>1</v>
      </c>
      <c r="N29" s="282">
        <v>1</v>
      </c>
      <c r="O29" s="282">
        <v>1</v>
      </c>
      <c r="P29" s="282">
        <v>1</v>
      </c>
      <c r="Q29" s="282"/>
      <c r="R29" s="282"/>
      <c r="S29" s="282">
        <v>1</v>
      </c>
      <c r="T29" s="282">
        <v>1</v>
      </c>
      <c r="U29" s="282">
        <v>1</v>
      </c>
      <c r="V29" s="282">
        <v>1</v>
      </c>
      <c r="W29" s="282">
        <v>1</v>
      </c>
      <c r="X29" s="282">
        <v>1</v>
      </c>
      <c r="Y29" s="282">
        <v>1</v>
      </c>
      <c r="Z29" s="282">
        <v>1</v>
      </c>
      <c r="AA29" s="283"/>
    </row>
    <row r="30" spans="1:27">
      <c r="A30" s="252" t="s">
        <v>377</v>
      </c>
      <c r="B30" s="253" t="s">
        <v>197</v>
      </c>
      <c r="C30" s="275">
        <v>1</v>
      </c>
      <c r="D30" s="276">
        <v>1</v>
      </c>
      <c r="E30" s="276">
        <v>1</v>
      </c>
      <c r="F30" s="276">
        <v>1</v>
      </c>
      <c r="G30" s="276">
        <v>1</v>
      </c>
      <c r="H30" s="276">
        <v>1</v>
      </c>
      <c r="I30" s="276">
        <v>1</v>
      </c>
      <c r="J30" s="276">
        <v>1</v>
      </c>
      <c r="K30" s="276">
        <v>1</v>
      </c>
      <c r="L30" s="276">
        <v>1</v>
      </c>
      <c r="M30" s="276">
        <v>1</v>
      </c>
      <c r="N30" s="276">
        <v>1</v>
      </c>
      <c r="O30" s="276">
        <v>1</v>
      </c>
      <c r="P30" s="276">
        <v>1</v>
      </c>
      <c r="Q30" s="276">
        <v>1</v>
      </c>
      <c r="R30" s="276"/>
      <c r="S30" s="276">
        <v>1</v>
      </c>
      <c r="T30" s="276">
        <v>1</v>
      </c>
      <c r="U30" s="276">
        <v>1</v>
      </c>
      <c r="V30" s="276">
        <v>1</v>
      </c>
      <c r="W30" s="276">
        <v>1</v>
      </c>
      <c r="X30" s="276">
        <v>1</v>
      </c>
      <c r="Y30" s="276">
        <v>1</v>
      </c>
      <c r="Z30" s="276">
        <v>1</v>
      </c>
      <c r="AA30" s="277">
        <v>1</v>
      </c>
    </row>
    <row r="31" spans="1:27" ht="15.75" thickBot="1">
      <c r="A31" s="256"/>
      <c r="B31" s="257" t="s">
        <v>253</v>
      </c>
      <c r="C31" s="269"/>
      <c r="D31" s="270"/>
      <c r="E31" s="270">
        <v>1</v>
      </c>
      <c r="F31" s="270"/>
      <c r="G31" s="270"/>
      <c r="H31" s="270">
        <v>1</v>
      </c>
      <c r="I31" s="270">
        <v>1</v>
      </c>
      <c r="J31" s="270">
        <v>1</v>
      </c>
      <c r="K31" s="270"/>
      <c r="L31" s="270">
        <v>1</v>
      </c>
      <c r="M31" s="270"/>
      <c r="N31" s="270"/>
      <c r="O31" s="270"/>
      <c r="P31" s="270"/>
      <c r="Q31" s="270"/>
      <c r="R31" s="270"/>
      <c r="S31" s="270"/>
      <c r="T31" s="270"/>
      <c r="U31" s="270"/>
      <c r="V31" s="270"/>
      <c r="W31" s="270">
        <v>1</v>
      </c>
      <c r="X31" s="270">
        <v>1</v>
      </c>
      <c r="Y31" s="270"/>
      <c r="Z31" s="270"/>
      <c r="AA31" s="271">
        <v>1</v>
      </c>
    </row>
    <row r="32" spans="1:27" ht="15.75" customHeight="1" thickBot="1">
      <c r="A32" s="260" t="s">
        <v>306</v>
      </c>
      <c r="B32" s="261"/>
      <c r="C32" s="281">
        <v>1</v>
      </c>
      <c r="D32" s="282"/>
      <c r="E32" s="282">
        <v>1</v>
      </c>
      <c r="F32" s="282">
        <v>1</v>
      </c>
      <c r="G32" s="282">
        <v>1</v>
      </c>
      <c r="H32" s="282">
        <v>1</v>
      </c>
      <c r="I32" s="282">
        <v>1</v>
      </c>
      <c r="J32" s="282">
        <v>1</v>
      </c>
      <c r="K32" s="282">
        <v>1</v>
      </c>
      <c r="L32" s="282">
        <v>1</v>
      </c>
      <c r="M32" s="282">
        <v>1</v>
      </c>
      <c r="N32" s="282">
        <v>1</v>
      </c>
      <c r="O32" s="282">
        <v>1</v>
      </c>
      <c r="P32" s="282">
        <v>1</v>
      </c>
      <c r="Q32" s="282">
        <v>1</v>
      </c>
      <c r="R32" s="282">
        <v>1</v>
      </c>
      <c r="S32" s="282">
        <v>1</v>
      </c>
      <c r="T32" s="282">
        <v>1</v>
      </c>
      <c r="U32" s="282">
        <v>1</v>
      </c>
      <c r="V32" s="282">
        <v>1</v>
      </c>
      <c r="W32" s="282">
        <v>1</v>
      </c>
      <c r="X32" s="282">
        <v>1</v>
      </c>
      <c r="Y32" s="282">
        <v>1</v>
      </c>
      <c r="Z32" s="282">
        <v>1</v>
      </c>
      <c r="AA32" s="283">
        <v>1</v>
      </c>
    </row>
    <row r="33" spans="1:27" ht="15.75" customHeight="1">
      <c r="A33" s="252" t="s">
        <v>307</v>
      </c>
      <c r="B33" s="253" t="s">
        <v>307</v>
      </c>
      <c r="C33" s="275">
        <v>1</v>
      </c>
      <c r="D33" s="276">
        <v>1</v>
      </c>
      <c r="E33" s="276">
        <v>1</v>
      </c>
      <c r="F33" s="276">
        <v>1</v>
      </c>
      <c r="G33" s="276">
        <v>1</v>
      </c>
      <c r="H33" s="276">
        <v>1</v>
      </c>
      <c r="I33" s="276">
        <v>1</v>
      </c>
      <c r="J33" s="276">
        <v>1</v>
      </c>
      <c r="K33" s="276">
        <v>1</v>
      </c>
      <c r="L33" s="276">
        <v>1</v>
      </c>
      <c r="M33" s="276">
        <v>1</v>
      </c>
      <c r="N33" s="276">
        <v>1</v>
      </c>
      <c r="O33" s="276">
        <v>1</v>
      </c>
      <c r="P33" s="276">
        <v>1</v>
      </c>
      <c r="Q33" s="276"/>
      <c r="R33" s="276">
        <v>1</v>
      </c>
      <c r="S33" s="276">
        <v>1</v>
      </c>
      <c r="T33" s="276">
        <v>1</v>
      </c>
      <c r="U33" s="276">
        <v>1</v>
      </c>
      <c r="V33" s="276">
        <v>1</v>
      </c>
      <c r="W33" s="276">
        <v>1</v>
      </c>
      <c r="X33" s="276">
        <v>1</v>
      </c>
      <c r="Y33" s="276">
        <v>1</v>
      </c>
      <c r="Z33" s="276">
        <v>1</v>
      </c>
      <c r="AA33" s="277">
        <v>1</v>
      </c>
    </row>
    <row r="34" spans="1:27" ht="15.75" thickBot="1">
      <c r="A34" s="256"/>
      <c r="B34" s="257" t="s">
        <v>263</v>
      </c>
      <c r="C34" s="269"/>
      <c r="D34" s="270"/>
      <c r="E34" s="270">
        <v>1</v>
      </c>
      <c r="F34" s="270"/>
      <c r="G34" s="270"/>
      <c r="H34" s="270">
        <v>1</v>
      </c>
      <c r="I34" s="270"/>
      <c r="J34" s="270"/>
      <c r="K34" s="270"/>
      <c r="L34" s="270"/>
      <c r="M34" s="270"/>
      <c r="N34" s="270"/>
      <c r="O34" s="270"/>
      <c r="P34" s="270"/>
      <c r="Q34" s="270"/>
      <c r="R34" s="270"/>
      <c r="S34" s="270"/>
      <c r="T34" s="270"/>
      <c r="U34" s="270">
        <v>1</v>
      </c>
      <c r="V34" s="270"/>
      <c r="W34" s="270"/>
      <c r="X34" s="270">
        <v>1</v>
      </c>
      <c r="Y34" s="270"/>
      <c r="Z34" s="270"/>
      <c r="AA34" s="271">
        <v>1</v>
      </c>
    </row>
    <row r="35" spans="1:27" ht="15.75" thickBot="1">
      <c r="A35" s="260" t="s">
        <v>308</v>
      </c>
      <c r="B35" s="261"/>
      <c r="C35" s="281">
        <v>1</v>
      </c>
      <c r="D35" s="282">
        <v>1</v>
      </c>
      <c r="E35" s="282">
        <v>1</v>
      </c>
      <c r="F35" s="282">
        <v>1</v>
      </c>
      <c r="G35" s="282">
        <v>1</v>
      </c>
      <c r="H35" s="282"/>
      <c r="I35" s="282">
        <v>1</v>
      </c>
      <c r="J35" s="282">
        <v>1</v>
      </c>
      <c r="K35" s="282">
        <v>1</v>
      </c>
      <c r="L35" s="282"/>
      <c r="M35" s="282">
        <v>1</v>
      </c>
      <c r="N35" s="282">
        <v>1</v>
      </c>
      <c r="O35" s="282">
        <v>1</v>
      </c>
      <c r="P35" s="282">
        <v>1</v>
      </c>
      <c r="Q35" s="282"/>
      <c r="R35" s="282">
        <v>1</v>
      </c>
      <c r="S35" s="282">
        <v>1</v>
      </c>
      <c r="T35" s="282">
        <v>1</v>
      </c>
      <c r="U35" s="282">
        <v>1</v>
      </c>
      <c r="V35" s="282">
        <v>1</v>
      </c>
      <c r="W35" s="282"/>
      <c r="X35" s="282"/>
      <c r="Y35" s="282"/>
      <c r="Z35" s="282">
        <v>1</v>
      </c>
      <c r="AA35" s="283">
        <v>1</v>
      </c>
    </row>
    <row r="36" spans="1:27">
      <c r="A36" s="252" t="s">
        <v>255</v>
      </c>
      <c r="B36" s="253" t="s">
        <v>316</v>
      </c>
      <c r="C36" s="275"/>
      <c r="D36" s="276"/>
      <c r="E36" s="276">
        <v>1</v>
      </c>
      <c r="F36" s="276"/>
      <c r="G36" s="276"/>
      <c r="H36" s="276">
        <v>1</v>
      </c>
      <c r="I36" s="276">
        <v>1</v>
      </c>
      <c r="J36" s="276">
        <v>1</v>
      </c>
      <c r="K36" s="276"/>
      <c r="L36" s="276">
        <v>1</v>
      </c>
      <c r="M36" s="276"/>
      <c r="N36" s="276"/>
      <c r="O36" s="276"/>
      <c r="P36" s="276"/>
      <c r="Q36" s="276">
        <v>1</v>
      </c>
      <c r="R36" s="276">
        <v>1</v>
      </c>
      <c r="S36" s="276">
        <v>1</v>
      </c>
      <c r="T36" s="276"/>
      <c r="U36" s="276">
        <v>1</v>
      </c>
      <c r="V36" s="276">
        <v>1</v>
      </c>
      <c r="W36" s="276"/>
      <c r="X36" s="276">
        <v>1</v>
      </c>
      <c r="Y36" s="276">
        <v>1</v>
      </c>
      <c r="Z36" s="276"/>
      <c r="AA36" s="277"/>
    </row>
    <row r="37" spans="1:27">
      <c r="A37" s="254"/>
      <c r="B37" s="255" t="s">
        <v>317</v>
      </c>
      <c r="C37" s="267">
        <v>1</v>
      </c>
      <c r="D37" s="265">
        <v>1</v>
      </c>
      <c r="E37" s="265"/>
      <c r="F37" s="265">
        <v>1</v>
      </c>
      <c r="G37" s="265">
        <v>1</v>
      </c>
      <c r="H37" s="265"/>
      <c r="I37" s="265"/>
      <c r="J37" s="265"/>
      <c r="K37" s="265">
        <v>1</v>
      </c>
      <c r="L37" s="265"/>
      <c r="M37" s="265">
        <v>1</v>
      </c>
      <c r="N37" s="265">
        <v>1</v>
      </c>
      <c r="O37" s="265">
        <v>1</v>
      </c>
      <c r="P37" s="265">
        <v>1</v>
      </c>
      <c r="Q37" s="265"/>
      <c r="R37" s="265"/>
      <c r="S37" s="265"/>
      <c r="T37" s="265">
        <v>1</v>
      </c>
      <c r="U37" s="265"/>
      <c r="V37" s="265"/>
      <c r="W37" s="265">
        <v>1</v>
      </c>
      <c r="X37" s="265"/>
      <c r="Y37" s="265"/>
      <c r="Z37" s="265">
        <v>1</v>
      </c>
      <c r="AA37" s="268">
        <v>1</v>
      </c>
    </row>
    <row r="38" spans="1:27" ht="15.75" thickBot="1">
      <c r="A38" s="256"/>
      <c r="B38" s="257" t="s">
        <v>318</v>
      </c>
      <c r="C38" s="269">
        <v>1</v>
      </c>
      <c r="D38" s="270"/>
      <c r="E38" s="270"/>
      <c r="F38" s="270">
        <v>1</v>
      </c>
      <c r="G38" s="270"/>
      <c r="H38" s="270"/>
      <c r="I38" s="270"/>
      <c r="J38" s="270"/>
      <c r="K38" s="270">
        <v>1</v>
      </c>
      <c r="L38" s="270"/>
      <c r="M38" s="270">
        <v>1</v>
      </c>
      <c r="N38" s="270">
        <v>1</v>
      </c>
      <c r="O38" s="270"/>
      <c r="P38" s="270">
        <v>1</v>
      </c>
      <c r="Q38" s="270"/>
      <c r="R38" s="270"/>
      <c r="S38" s="270"/>
      <c r="T38" s="270">
        <v>1</v>
      </c>
      <c r="U38" s="270"/>
      <c r="V38" s="270"/>
      <c r="W38" s="270">
        <v>1</v>
      </c>
      <c r="X38" s="270"/>
      <c r="Y38" s="270"/>
      <c r="Z38" s="270">
        <v>1</v>
      </c>
      <c r="AA38" s="271">
        <v>1</v>
      </c>
    </row>
    <row r="39" spans="1:27" ht="15.75" thickBot="1">
      <c r="A39" s="260" t="s">
        <v>269</v>
      </c>
      <c r="B39" s="261"/>
      <c r="C39" s="281">
        <v>1</v>
      </c>
      <c r="D39" s="282"/>
      <c r="E39" s="282">
        <v>1</v>
      </c>
      <c r="F39" s="282">
        <v>1</v>
      </c>
      <c r="G39" s="282"/>
      <c r="H39" s="282">
        <v>1</v>
      </c>
      <c r="I39" s="282">
        <v>1</v>
      </c>
      <c r="J39" s="282">
        <v>1</v>
      </c>
      <c r="K39" s="282">
        <v>1</v>
      </c>
      <c r="L39" s="282">
        <v>1</v>
      </c>
      <c r="M39" s="282">
        <v>1</v>
      </c>
      <c r="N39" s="282">
        <v>1</v>
      </c>
      <c r="O39" s="282">
        <v>1</v>
      </c>
      <c r="P39" s="282">
        <v>1</v>
      </c>
      <c r="Q39" s="282"/>
      <c r="R39" s="282"/>
      <c r="S39" s="282">
        <v>1</v>
      </c>
      <c r="T39" s="282">
        <v>1</v>
      </c>
      <c r="U39" s="282">
        <v>1</v>
      </c>
      <c r="V39" s="282">
        <v>1</v>
      </c>
      <c r="W39" s="282">
        <v>1</v>
      </c>
      <c r="X39" s="282">
        <v>1</v>
      </c>
      <c r="Y39" s="282">
        <v>1</v>
      </c>
      <c r="Z39" s="282">
        <v>1</v>
      </c>
      <c r="AA39" s="283">
        <v>1</v>
      </c>
    </row>
    <row r="40" spans="1:27" ht="15.75" thickBot="1">
      <c r="A40" s="260" t="s">
        <v>378</v>
      </c>
      <c r="B40" s="261"/>
      <c r="C40" s="281">
        <v>1</v>
      </c>
      <c r="D40" s="282">
        <v>1</v>
      </c>
      <c r="E40" s="282">
        <v>1</v>
      </c>
      <c r="F40" s="282">
        <v>1</v>
      </c>
      <c r="G40" s="282"/>
      <c r="H40" s="282">
        <v>1</v>
      </c>
      <c r="I40" s="282">
        <v>1</v>
      </c>
      <c r="J40" s="282">
        <v>1</v>
      </c>
      <c r="K40" s="282">
        <v>1</v>
      </c>
      <c r="L40" s="282">
        <v>1</v>
      </c>
      <c r="M40" s="282">
        <v>1</v>
      </c>
      <c r="N40" s="282">
        <v>1</v>
      </c>
      <c r="O40" s="282">
        <v>1</v>
      </c>
      <c r="P40" s="282">
        <v>1</v>
      </c>
      <c r="Q40" s="282">
        <v>1</v>
      </c>
      <c r="R40" s="282">
        <v>1</v>
      </c>
      <c r="S40" s="282">
        <v>1</v>
      </c>
      <c r="T40" s="282">
        <v>1</v>
      </c>
      <c r="U40" s="282">
        <v>1</v>
      </c>
      <c r="V40" s="282">
        <v>1</v>
      </c>
      <c r="W40" s="282">
        <v>1</v>
      </c>
      <c r="X40" s="282">
        <v>1</v>
      </c>
      <c r="Y40" s="282"/>
      <c r="Z40" s="282">
        <v>1</v>
      </c>
      <c r="AA40" s="283">
        <v>1</v>
      </c>
    </row>
    <row r="41" spans="1:27" ht="15.75" customHeight="1">
      <c r="A41" s="252" t="s">
        <v>206</v>
      </c>
      <c r="B41" s="253" t="s">
        <v>207</v>
      </c>
      <c r="C41" s="275">
        <v>1</v>
      </c>
      <c r="D41" s="276">
        <v>1</v>
      </c>
      <c r="E41" s="276">
        <v>1</v>
      </c>
      <c r="F41" s="276">
        <v>1</v>
      </c>
      <c r="G41" s="276"/>
      <c r="H41" s="276">
        <v>1</v>
      </c>
      <c r="I41" s="276"/>
      <c r="J41" s="276">
        <v>1</v>
      </c>
      <c r="K41" s="276">
        <v>1</v>
      </c>
      <c r="L41" s="276">
        <v>1</v>
      </c>
      <c r="M41" s="276">
        <v>1</v>
      </c>
      <c r="N41" s="276">
        <v>1</v>
      </c>
      <c r="O41" s="276">
        <v>1</v>
      </c>
      <c r="P41" s="276">
        <v>1</v>
      </c>
      <c r="Q41" s="276">
        <v>1</v>
      </c>
      <c r="R41" s="276">
        <v>1</v>
      </c>
      <c r="S41" s="276">
        <v>1</v>
      </c>
      <c r="T41" s="276">
        <v>1</v>
      </c>
      <c r="U41" s="276">
        <v>1</v>
      </c>
      <c r="V41" s="276">
        <v>1</v>
      </c>
      <c r="W41" s="276">
        <v>1</v>
      </c>
      <c r="X41" s="276">
        <v>1</v>
      </c>
      <c r="Y41" s="276">
        <v>1</v>
      </c>
      <c r="Z41" s="276">
        <v>1</v>
      </c>
      <c r="AA41" s="277">
        <v>1</v>
      </c>
    </row>
    <row r="42" spans="1:27">
      <c r="A42" s="254"/>
      <c r="B42" s="255" t="s">
        <v>267</v>
      </c>
      <c r="C42" s="267">
        <v>1</v>
      </c>
      <c r="D42" s="265"/>
      <c r="E42" s="265">
        <v>1</v>
      </c>
      <c r="F42" s="265">
        <v>1</v>
      </c>
      <c r="G42" s="265"/>
      <c r="H42" s="265"/>
      <c r="I42" s="265"/>
      <c r="J42" s="265">
        <v>1</v>
      </c>
      <c r="K42" s="265">
        <v>1</v>
      </c>
      <c r="L42" s="265"/>
      <c r="M42" s="265">
        <v>1</v>
      </c>
      <c r="N42" s="265">
        <v>1</v>
      </c>
      <c r="O42" s="265"/>
      <c r="P42" s="265">
        <v>1</v>
      </c>
      <c r="Q42" s="265">
        <v>1</v>
      </c>
      <c r="R42" s="265">
        <v>1</v>
      </c>
      <c r="S42" s="265"/>
      <c r="T42" s="265">
        <v>1</v>
      </c>
      <c r="U42" s="265"/>
      <c r="V42" s="265">
        <v>1</v>
      </c>
      <c r="W42" s="265">
        <v>1</v>
      </c>
      <c r="X42" s="265">
        <v>1</v>
      </c>
      <c r="Y42" s="265">
        <v>1</v>
      </c>
      <c r="Z42" s="265">
        <v>1</v>
      </c>
      <c r="AA42" s="268">
        <v>1</v>
      </c>
    </row>
    <row r="43" spans="1:27" ht="15.75" customHeight="1" thickBot="1">
      <c r="A43" s="256"/>
      <c r="B43" s="257" t="s">
        <v>206</v>
      </c>
      <c r="C43" s="269">
        <v>1</v>
      </c>
      <c r="D43" s="270">
        <v>1</v>
      </c>
      <c r="E43" s="270">
        <v>1</v>
      </c>
      <c r="F43" s="270">
        <v>1</v>
      </c>
      <c r="G43" s="270">
        <v>1</v>
      </c>
      <c r="H43" s="270">
        <v>1</v>
      </c>
      <c r="I43" s="270">
        <v>1</v>
      </c>
      <c r="J43" s="270">
        <v>1</v>
      </c>
      <c r="K43" s="270">
        <v>1</v>
      </c>
      <c r="L43" s="270">
        <v>1</v>
      </c>
      <c r="M43" s="270">
        <v>1</v>
      </c>
      <c r="N43" s="270">
        <v>1</v>
      </c>
      <c r="O43" s="270">
        <v>1</v>
      </c>
      <c r="P43" s="270">
        <v>1</v>
      </c>
      <c r="Q43" s="270">
        <v>1</v>
      </c>
      <c r="R43" s="270">
        <v>1</v>
      </c>
      <c r="S43" s="270">
        <v>1</v>
      </c>
      <c r="T43" s="270">
        <v>1</v>
      </c>
      <c r="U43" s="270">
        <v>1</v>
      </c>
      <c r="V43" s="270">
        <v>1</v>
      </c>
      <c r="W43" s="270">
        <v>1</v>
      </c>
      <c r="X43" s="270">
        <v>1</v>
      </c>
      <c r="Y43" s="270">
        <v>1</v>
      </c>
      <c r="Z43" s="270">
        <v>1</v>
      </c>
      <c r="AA43" s="271">
        <v>1</v>
      </c>
    </row>
    <row r="44" spans="1:27" ht="15.75" customHeight="1">
      <c r="A44" s="252" t="s">
        <v>309</v>
      </c>
      <c r="B44" s="253" t="s">
        <v>275</v>
      </c>
      <c r="C44" s="275">
        <v>1</v>
      </c>
      <c r="D44" s="276"/>
      <c r="E44" s="276">
        <v>1</v>
      </c>
      <c r="F44" s="276">
        <v>1</v>
      </c>
      <c r="G44" s="276">
        <v>1</v>
      </c>
      <c r="H44" s="276">
        <v>1</v>
      </c>
      <c r="I44" s="276">
        <v>1</v>
      </c>
      <c r="J44" s="276">
        <v>1</v>
      </c>
      <c r="K44" s="276">
        <v>1</v>
      </c>
      <c r="L44" s="276">
        <v>1</v>
      </c>
      <c r="M44" s="276">
        <v>1</v>
      </c>
      <c r="N44" s="276">
        <v>1</v>
      </c>
      <c r="O44" s="276">
        <v>1</v>
      </c>
      <c r="P44" s="276">
        <v>1</v>
      </c>
      <c r="Q44" s="276">
        <v>1</v>
      </c>
      <c r="R44" s="276">
        <v>1</v>
      </c>
      <c r="S44" s="276">
        <v>1</v>
      </c>
      <c r="T44" s="276">
        <v>1</v>
      </c>
      <c r="U44" s="276">
        <v>1</v>
      </c>
      <c r="V44" s="276">
        <v>1</v>
      </c>
      <c r="W44" s="276">
        <v>1</v>
      </c>
      <c r="X44" s="276">
        <v>1</v>
      </c>
      <c r="Y44" s="276">
        <v>1</v>
      </c>
      <c r="Z44" s="276">
        <v>1</v>
      </c>
      <c r="AA44" s="277">
        <v>1</v>
      </c>
    </row>
    <row r="45" spans="1:27">
      <c r="A45" s="254"/>
      <c r="B45" s="255" t="s">
        <v>250</v>
      </c>
      <c r="C45" s="267"/>
      <c r="D45" s="265">
        <v>1</v>
      </c>
      <c r="E45" s="265"/>
      <c r="F45" s="265">
        <v>1</v>
      </c>
      <c r="G45" s="265"/>
      <c r="H45" s="265"/>
      <c r="I45" s="265"/>
      <c r="J45" s="265"/>
      <c r="K45" s="265">
        <v>1</v>
      </c>
      <c r="L45" s="265"/>
      <c r="M45" s="265"/>
      <c r="N45" s="265"/>
      <c r="O45" s="265"/>
      <c r="P45" s="265"/>
      <c r="Q45" s="265"/>
      <c r="R45" s="265"/>
      <c r="S45" s="265"/>
      <c r="T45" s="265"/>
      <c r="U45" s="265"/>
      <c r="V45" s="265"/>
      <c r="W45" s="265"/>
      <c r="X45" s="265"/>
      <c r="Y45" s="265"/>
      <c r="Z45" s="265"/>
      <c r="AA45" s="268"/>
    </row>
    <row r="46" spans="1:27">
      <c r="A46" s="254"/>
      <c r="B46" s="255" t="s">
        <v>252</v>
      </c>
      <c r="C46" s="267"/>
      <c r="D46" s="265">
        <v>1</v>
      </c>
      <c r="E46" s="265"/>
      <c r="F46" s="265"/>
      <c r="G46" s="265"/>
      <c r="H46" s="265"/>
      <c r="I46" s="265"/>
      <c r="J46" s="265"/>
      <c r="K46" s="265"/>
      <c r="L46" s="265"/>
      <c r="M46" s="265"/>
      <c r="N46" s="265"/>
      <c r="O46" s="265"/>
      <c r="P46" s="265"/>
      <c r="Q46" s="265"/>
      <c r="R46" s="265"/>
      <c r="S46" s="265"/>
      <c r="T46" s="265"/>
      <c r="U46" s="265"/>
      <c r="V46" s="265"/>
      <c r="W46" s="265"/>
      <c r="X46" s="265"/>
      <c r="Y46" s="265"/>
      <c r="Z46" s="265"/>
      <c r="AA46" s="268"/>
    </row>
    <row r="47" spans="1:27">
      <c r="A47" s="254"/>
      <c r="B47" s="255" t="s">
        <v>270</v>
      </c>
      <c r="C47" s="267">
        <v>1</v>
      </c>
      <c r="D47" s="265"/>
      <c r="E47" s="265"/>
      <c r="F47" s="265">
        <v>1</v>
      </c>
      <c r="G47" s="265">
        <v>1</v>
      </c>
      <c r="H47" s="265">
        <v>1</v>
      </c>
      <c r="I47" s="265">
        <v>1</v>
      </c>
      <c r="J47" s="265">
        <v>1</v>
      </c>
      <c r="K47" s="265">
        <v>1</v>
      </c>
      <c r="L47" s="265"/>
      <c r="M47" s="265">
        <v>1</v>
      </c>
      <c r="N47" s="265">
        <v>1</v>
      </c>
      <c r="O47" s="265">
        <v>1</v>
      </c>
      <c r="P47" s="265">
        <v>1</v>
      </c>
      <c r="Q47" s="265"/>
      <c r="R47" s="265"/>
      <c r="S47" s="265"/>
      <c r="T47" s="265">
        <v>1</v>
      </c>
      <c r="U47" s="265">
        <v>1</v>
      </c>
      <c r="V47" s="265"/>
      <c r="W47" s="265">
        <v>1</v>
      </c>
      <c r="X47" s="265">
        <v>1</v>
      </c>
      <c r="Y47" s="265"/>
      <c r="Z47" s="265">
        <v>1</v>
      </c>
      <c r="AA47" s="268">
        <v>1</v>
      </c>
    </row>
    <row r="48" spans="1:27" ht="15.75" customHeight="1" thickBot="1">
      <c r="A48" s="256"/>
      <c r="B48" s="257" t="s">
        <v>310</v>
      </c>
      <c r="C48" s="269"/>
      <c r="D48" s="270">
        <v>1</v>
      </c>
      <c r="E48" s="270"/>
      <c r="F48" s="270"/>
      <c r="G48" s="270"/>
      <c r="H48" s="270"/>
      <c r="I48" s="270"/>
      <c r="J48" s="270"/>
      <c r="K48" s="270"/>
      <c r="L48" s="270"/>
      <c r="M48" s="270"/>
      <c r="N48" s="270"/>
      <c r="O48" s="270"/>
      <c r="P48" s="270"/>
      <c r="Q48" s="270"/>
      <c r="R48" s="270"/>
      <c r="S48" s="270"/>
      <c r="T48" s="270"/>
      <c r="U48" s="270"/>
      <c r="V48" s="270"/>
      <c r="W48" s="270"/>
      <c r="X48" s="270"/>
      <c r="Y48" s="270"/>
      <c r="Z48" s="270"/>
      <c r="AA48" s="271"/>
    </row>
    <row r="49" spans="1:27" ht="15.75" thickBot="1">
      <c r="A49" s="260" t="s">
        <v>126</v>
      </c>
      <c r="B49" s="262"/>
      <c r="C49" s="281">
        <v>1</v>
      </c>
      <c r="D49" s="282"/>
      <c r="E49" s="282">
        <v>1</v>
      </c>
      <c r="F49" s="282">
        <v>1</v>
      </c>
      <c r="G49" s="282"/>
      <c r="H49" s="282">
        <v>1</v>
      </c>
      <c r="I49" s="282">
        <v>1</v>
      </c>
      <c r="J49" s="282"/>
      <c r="K49" s="282">
        <v>1</v>
      </c>
      <c r="L49" s="282">
        <v>1</v>
      </c>
      <c r="M49" s="282">
        <v>1</v>
      </c>
      <c r="N49" s="282">
        <v>1</v>
      </c>
      <c r="O49" s="282">
        <v>1</v>
      </c>
      <c r="P49" s="282">
        <v>1</v>
      </c>
      <c r="Q49" s="282">
        <v>1</v>
      </c>
      <c r="R49" s="282"/>
      <c r="S49" s="282">
        <v>1</v>
      </c>
      <c r="T49" s="282">
        <v>1</v>
      </c>
      <c r="U49" s="282">
        <v>1</v>
      </c>
      <c r="V49" s="282">
        <v>1</v>
      </c>
      <c r="W49" s="282">
        <v>1</v>
      </c>
      <c r="X49" s="282">
        <v>1</v>
      </c>
      <c r="Y49" s="282">
        <v>1</v>
      </c>
      <c r="Z49" s="282">
        <v>1</v>
      </c>
      <c r="AA49" s="283">
        <v>1</v>
      </c>
    </row>
    <row r="50" spans="1:27" ht="15.75" thickBot="1">
      <c r="A50" s="260" t="s">
        <v>264</v>
      </c>
      <c r="B50" s="261"/>
      <c r="C50" s="281"/>
      <c r="D50" s="282"/>
      <c r="E50" s="282">
        <v>1</v>
      </c>
      <c r="F50" s="282"/>
      <c r="G50" s="282"/>
      <c r="H50" s="282"/>
      <c r="I50" s="282"/>
      <c r="J50" s="282"/>
      <c r="K50" s="282"/>
      <c r="L50" s="282"/>
      <c r="M50" s="282"/>
      <c r="N50" s="282"/>
      <c r="O50" s="282"/>
      <c r="P50" s="282"/>
      <c r="Q50" s="282"/>
      <c r="R50" s="282"/>
      <c r="S50" s="282">
        <v>1</v>
      </c>
      <c r="T50" s="282"/>
      <c r="U50" s="282"/>
      <c r="V50" s="282"/>
      <c r="W50" s="282">
        <v>1</v>
      </c>
      <c r="X50" s="282"/>
      <c r="Y50" s="282"/>
      <c r="Z50" s="282"/>
      <c r="AA50" s="283"/>
    </row>
    <row r="51" spans="1:27" ht="15.75" thickBot="1">
      <c r="A51" s="260" t="s">
        <v>276</v>
      </c>
      <c r="B51" s="261"/>
      <c r="C51" s="281">
        <v>1</v>
      </c>
      <c r="D51" s="282"/>
      <c r="E51" s="282"/>
      <c r="F51" s="282"/>
      <c r="G51" s="282"/>
      <c r="H51" s="282"/>
      <c r="I51" s="282"/>
      <c r="J51" s="282"/>
      <c r="K51" s="282"/>
      <c r="L51" s="282"/>
      <c r="M51" s="282">
        <v>1</v>
      </c>
      <c r="N51" s="282">
        <v>1</v>
      </c>
      <c r="O51" s="282"/>
      <c r="P51" s="282">
        <v>1</v>
      </c>
      <c r="Q51" s="282"/>
      <c r="R51" s="282"/>
      <c r="S51" s="282"/>
      <c r="T51" s="282">
        <v>1</v>
      </c>
      <c r="U51" s="282"/>
      <c r="V51" s="282"/>
      <c r="W51" s="282"/>
      <c r="X51" s="282"/>
      <c r="Y51" s="282"/>
      <c r="Z51" s="282">
        <v>1</v>
      </c>
      <c r="AA51" s="283"/>
    </row>
    <row r="52" spans="1:27" ht="15.75" thickBot="1">
      <c r="A52" s="260" t="s">
        <v>311</v>
      </c>
      <c r="B52" s="261"/>
      <c r="C52" s="281"/>
      <c r="D52" s="282"/>
      <c r="E52" s="282">
        <v>1</v>
      </c>
      <c r="F52" s="282"/>
      <c r="G52" s="282"/>
      <c r="H52" s="282">
        <v>1</v>
      </c>
      <c r="I52" s="282">
        <v>1</v>
      </c>
      <c r="J52" s="282">
        <v>1</v>
      </c>
      <c r="K52" s="282"/>
      <c r="L52" s="282">
        <v>1</v>
      </c>
      <c r="M52" s="282"/>
      <c r="N52" s="282">
        <v>1</v>
      </c>
      <c r="O52" s="282"/>
      <c r="P52" s="282"/>
      <c r="Q52" s="282"/>
      <c r="R52" s="282"/>
      <c r="S52" s="282">
        <v>1</v>
      </c>
      <c r="T52" s="282"/>
      <c r="U52" s="282"/>
      <c r="V52" s="282">
        <v>1</v>
      </c>
      <c r="W52" s="282"/>
      <c r="X52" s="282">
        <v>1</v>
      </c>
      <c r="Y52" s="282"/>
      <c r="Z52" s="282"/>
      <c r="AA52" s="283"/>
    </row>
  </sheetData>
  <pageMargins left="0.7" right="0.7" top="0.78740157499999996" bottom="0.78740157499999996" header="0.3" footer="0.3"/>
</worksheet>
</file>

<file path=xl/worksheets/sheet24.xml><?xml version="1.0" encoding="utf-8"?>
<worksheet xmlns="http://schemas.openxmlformats.org/spreadsheetml/2006/main" xmlns:r="http://schemas.openxmlformats.org/officeDocument/2006/relationships">
  <dimension ref="A1:E47"/>
  <sheetViews>
    <sheetView topLeftCell="A28" workbookViewId="0">
      <selection activeCell="M48" sqref="M48"/>
    </sheetView>
  </sheetViews>
  <sheetFormatPr baseColWidth="10" defaultRowHeight="15"/>
  <cols>
    <col min="1" max="1" width="19" bestFit="1" customWidth="1"/>
    <col min="2" max="2" width="11.42578125" style="18"/>
    <col min="3" max="3" width="11.42578125" style="8"/>
    <col min="4" max="4" width="11.42578125" style="3"/>
    <col min="5" max="5" width="11.42578125" style="14"/>
  </cols>
  <sheetData>
    <row r="1" spans="1:5">
      <c r="A1" s="1" t="s">
        <v>389</v>
      </c>
      <c r="E1" s="8"/>
    </row>
    <row r="2" spans="1:5">
      <c r="E2" s="8"/>
    </row>
    <row r="3" spans="1:5">
      <c r="E3" s="8"/>
    </row>
    <row r="4" spans="1:5">
      <c r="E4" s="8"/>
    </row>
    <row r="5" spans="1:5" ht="15.75" thickBot="1">
      <c r="E5" s="8"/>
    </row>
    <row r="6" spans="1:5">
      <c r="A6" s="5" t="s">
        <v>0</v>
      </c>
      <c r="B6" s="312" t="s">
        <v>231</v>
      </c>
      <c r="C6" s="313"/>
      <c r="D6" s="316" t="s">
        <v>121</v>
      </c>
      <c r="E6" s="314"/>
    </row>
    <row r="7" spans="1:5">
      <c r="A7" s="28"/>
      <c r="B7" s="315" t="s">
        <v>370</v>
      </c>
      <c r="C7" s="251" t="s">
        <v>288</v>
      </c>
      <c r="D7" s="317" t="s">
        <v>119</v>
      </c>
      <c r="E7" s="251" t="s">
        <v>288</v>
      </c>
    </row>
    <row r="8" spans="1:5">
      <c r="A8" s="7" t="s">
        <v>12</v>
      </c>
      <c r="B8" s="318">
        <v>28.41</v>
      </c>
      <c r="C8" s="93">
        <v>1.0984549714656893</v>
      </c>
      <c r="D8" s="88">
        <v>2518</v>
      </c>
      <c r="E8" s="164">
        <v>0.41826895125455771</v>
      </c>
    </row>
    <row r="9" spans="1:5">
      <c r="A9" s="7" t="s">
        <v>13</v>
      </c>
      <c r="B9" s="318">
        <v>21.93</v>
      </c>
      <c r="C9" s="93">
        <v>0.84790980373961866</v>
      </c>
      <c r="D9" s="88">
        <v>1747</v>
      </c>
      <c r="E9" s="164">
        <v>0.29019692527470703</v>
      </c>
    </row>
    <row r="10" spans="1:5">
      <c r="A10" s="7" t="s">
        <v>14</v>
      </c>
      <c r="B10" s="318">
        <v>17.39</v>
      </c>
      <c r="C10" s="93">
        <v>0.67237352882042722</v>
      </c>
      <c r="D10" s="88">
        <v>8157</v>
      </c>
      <c r="E10" s="164">
        <v>1.3549721347829338</v>
      </c>
    </row>
    <row r="11" spans="1:5">
      <c r="A11" s="7" t="s">
        <v>16</v>
      </c>
      <c r="B11" s="318">
        <v>23.24</v>
      </c>
      <c r="C11" s="93">
        <v>0.89856013857312977</v>
      </c>
      <c r="D11" s="88">
        <v>2821</v>
      </c>
      <c r="E11" s="164">
        <v>0.46860075912990756</v>
      </c>
    </row>
    <row r="12" spans="1:5">
      <c r="A12" s="7" t="s">
        <v>18</v>
      </c>
      <c r="B12" s="318">
        <v>20.75</v>
      </c>
      <c r="C12" s="93">
        <v>0.80228583801172304</v>
      </c>
      <c r="D12" s="88">
        <v>3095</v>
      </c>
      <c r="E12" s="164">
        <v>0.51411533126801279</v>
      </c>
    </row>
    <row r="13" spans="1:5">
      <c r="A13" s="7" t="s">
        <v>33</v>
      </c>
      <c r="B13" s="318">
        <v>20.49</v>
      </c>
      <c r="C13" s="93">
        <v>0.79223309980049184</v>
      </c>
      <c r="D13" s="88">
        <v>5614</v>
      </c>
      <c r="E13" s="164">
        <v>0.93255039409971685</v>
      </c>
    </row>
    <row r="14" spans="1:5">
      <c r="A14" s="7" t="s">
        <v>34</v>
      </c>
      <c r="B14" s="318">
        <v>21.55</v>
      </c>
      <c r="C14" s="93">
        <v>0.83321734020012683</v>
      </c>
      <c r="D14" s="88">
        <v>1289</v>
      </c>
      <c r="E14" s="164">
        <v>0.21411782294166992</v>
      </c>
    </row>
    <row r="15" spans="1:5">
      <c r="A15" s="7" t="s">
        <v>36</v>
      </c>
      <c r="B15" s="318">
        <v>14.35</v>
      </c>
      <c r="C15" s="93">
        <v>0.55483382050449281</v>
      </c>
      <c r="D15" s="88">
        <v>35040</v>
      </c>
      <c r="E15" s="164">
        <v>5.8205496632087774</v>
      </c>
    </row>
    <row r="16" spans="1:5">
      <c r="A16" s="7" t="s">
        <v>38</v>
      </c>
      <c r="B16" s="318">
        <v>15.18</v>
      </c>
      <c r="C16" s="93">
        <v>0.58692525402496176</v>
      </c>
      <c r="D16" s="88">
        <v>8735</v>
      </c>
      <c r="E16" s="164">
        <v>1.4509846263735351</v>
      </c>
    </row>
    <row r="17" spans="1:5">
      <c r="A17" s="7" t="s">
        <v>39</v>
      </c>
      <c r="B17" s="318">
        <v>22.76</v>
      </c>
      <c r="C17" s="93">
        <v>0.88000123726008761</v>
      </c>
      <c r="D17" s="88">
        <v>2080</v>
      </c>
      <c r="E17" s="164">
        <v>0.34551208046444798</v>
      </c>
    </row>
    <row r="18" spans="1:5">
      <c r="A18" s="7" t="s">
        <v>41</v>
      </c>
      <c r="B18" s="318">
        <v>30.17</v>
      </c>
      <c r="C18" s="93">
        <v>1.1665042762801776</v>
      </c>
      <c r="D18" s="88">
        <v>2109</v>
      </c>
      <c r="E18" s="164">
        <v>0.35032931620169272</v>
      </c>
    </row>
    <row r="19" spans="1:5">
      <c r="A19" s="190" t="s">
        <v>42</v>
      </c>
      <c r="B19" s="318">
        <v>18.43</v>
      </c>
      <c r="C19" s="93">
        <v>0.71258448166535204</v>
      </c>
      <c r="D19" s="88">
        <v>4612</v>
      </c>
      <c r="E19" s="164">
        <v>0.76610659379905488</v>
      </c>
    </row>
    <row r="20" spans="1:5">
      <c r="A20" s="7" t="s">
        <v>43</v>
      </c>
      <c r="B20" s="318">
        <v>20.95</v>
      </c>
      <c r="C20" s="93">
        <v>0.81001871355882404</v>
      </c>
      <c r="D20" s="88">
        <v>2129</v>
      </c>
      <c r="E20" s="164">
        <v>0.3536515477446201</v>
      </c>
    </row>
    <row r="21" spans="1:5">
      <c r="A21" s="7" t="s">
        <v>20</v>
      </c>
      <c r="B21" s="318">
        <v>37.61</v>
      </c>
      <c r="C21" s="93">
        <v>1.4541672466323328</v>
      </c>
      <c r="D21" s="88">
        <v>4177</v>
      </c>
      <c r="E21" s="164">
        <v>0.69384805774038427</v>
      </c>
    </row>
    <row r="22" spans="1:5">
      <c r="A22" s="7" t="s">
        <v>48</v>
      </c>
      <c r="B22" s="318">
        <v>27.22</v>
      </c>
      <c r="C22" s="93">
        <v>1.0524443619604387</v>
      </c>
      <c r="D22" s="88">
        <v>15246</v>
      </c>
      <c r="E22" s="164">
        <v>2.532537105173545</v>
      </c>
    </row>
    <row r="23" spans="1:5">
      <c r="A23" s="7" t="s">
        <v>49</v>
      </c>
      <c r="B23" s="318">
        <v>32.51</v>
      </c>
      <c r="C23" s="93">
        <v>1.2569789201812587</v>
      </c>
      <c r="D23" s="88">
        <v>4426</v>
      </c>
      <c r="E23" s="164">
        <v>0.73520984044983018</v>
      </c>
    </row>
    <row r="24" spans="1:5">
      <c r="A24" s="7" t="s">
        <v>54</v>
      </c>
      <c r="B24" s="318">
        <v>33.58</v>
      </c>
      <c r="C24" s="93">
        <v>1.2983498043582486</v>
      </c>
      <c r="D24" s="88">
        <v>1202</v>
      </c>
      <c r="E24" s="164">
        <v>0.19966611572993581</v>
      </c>
    </row>
    <row r="25" spans="1:5">
      <c r="A25" s="7" t="s">
        <v>9</v>
      </c>
      <c r="B25" s="318">
        <v>13.57</v>
      </c>
      <c r="C25" s="93">
        <v>0.5246756058707992</v>
      </c>
      <c r="D25" s="88">
        <v>2579</v>
      </c>
      <c r="E25" s="164">
        <v>0.42840175746048625</v>
      </c>
    </row>
    <row r="26" spans="1:5">
      <c r="A26" s="7" t="s">
        <v>56</v>
      </c>
      <c r="B26" s="318">
        <v>27.54</v>
      </c>
      <c r="C26" s="93">
        <v>1.0648169628358002</v>
      </c>
      <c r="D26" s="88">
        <v>9528</v>
      </c>
      <c r="E26" s="164">
        <v>1.5827111070506059</v>
      </c>
    </row>
    <row r="27" spans="1:5">
      <c r="A27" s="7" t="s">
        <v>60</v>
      </c>
      <c r="B27" s="318">
        <v>11.1</v>
      </c>
      <c r="C27" s="93">
        <v>0.42917459286410242</v>
      </c>
      <c r="D27" s="88">
        <v>2212</v>
      </c>
      <c r="E27" s="164">
        <v>0.36743880864776873</v>
      </c>
    </row>
    <row r="28" spans="1:5">
      <c r="A28" s="7" t="s">
        <v>65</v>
      </c>
      <c r="B28" s="318">
        <v>70.650000000000006</v>
      </c>
      <c r="C28" s="93">
        <v>2.7316382870134093</v>
      </c>
      <c r="D28" s="88">
        <v>3495</v>
      </c>
      <c r="E28" s="164">
        <v>0.58055996212656047</v>
      </c>
    </row>
    <row r="29" spans="1:5">
      <c r="A29" s="7" t="s">
        <v>67</v>
      </c>
      <c r="B29" s="318">
        <v>15.6</v>
      </c>
      <c r="C29" s="93">
        <v>0.60316429267387373</v>
      </c>
      <c r="D29" s="88">
        <v>1717</v>
      </c>
      <c r="E29" s="164">
        <v>0.28521357796031593</v>
      </c>
    </row>
    <row r="30" spans="1:5">
      <c r="A30" s="7" t="s">
        <v>68</v>
      </c>
      <c r="B30" s="318">
        <v>27.13</v>
      </c>
      <c r="C30" s="93">
        <v>1.0489645679642432</v>
      </c>
      <c r="D30" s="88">
        <v>1100</v>
      </c>
      <c r="E30" s="164">
        <v>0.18272273486100615</v>
      </c>
    </row>
    <row r="31" spans="1:5">
      <c r="A31" s="7" t="s">
        <v>81</v>
      </c>
      <c r="B31" s="318">
        <v>10.41</v>
      </c>
      <c r="C31" s="93">
        <v>0.40249617222660422</v>
      </c>
      <c r="D31" s="88">
        <v>2036</v>
      </c>
      <c r="E31" s="164">
        <v>0.33820317107000775</v>
      </c>
    </row>
    <row r="32" spans="1:5">
      <c r="A32" s="7" t="s">
        <v>82</v>
      </c>
      <c r="B32" s="318">
        <v>7.71</v>
      </c>
      <c r="C32" s="93">
        <v>0.29810235234074145</v>
      </c>
      <c r="D32" s="88">
        <v>10750</v>
      </c>
      <c r="E32" s="164">
        <v>1.7856994543234692</v>
      </c>
    </row>
    <row r="33" spans="1:5">
      <c r="A33" s="7" t="s">
        <v>87</v>
      </c>
      <c r="B33" s="318">
        <v>10.71</v>
      </c>
      <c r="C33" s="93">
        <v>0.41409548554725567</v>
      </c>
      <c r="D33" s="88">
        <v>9232</v>
      </c>
      <c r="E33" s="164">
        <v>1.5335420802152806</v>
      </c>
    </row>
    <row r="34" spans="1:5">
      <c r="A34" s="7" t="s">
        <v>92</v>
      </c>
      <c r="B34" s="318">
        <v>9.67</v>
      </c>
      <c r="C34" s="93">
        <v>0.37388453270233069</v>
      </c>
      <c r="D34" s="88">
        <v>2015</v>
      </c>
      <c r="E34" s="164">
        <v>0.33471482794993401</v>
      </c>
    </row>
    <row r="35" spans="1:5">
      <c r="A35" s="7" t="s">
        <v>93</v>
      </c>
      <c r="B35" s="318">
        <v>12.26</v>
      </c>
      <c r="C35" s="93">
        <v>0.47402527103728792</v>
      </c>
      <c r="D35" s="88">
        <v>1274</v>
      </c>
      <c r="E35" s="164">
        <v>0.2116261492844744</v>
      </c>
    </row>
    <row r="36" spans="1:5">
      <c r="A36" s="7" t="s">
        <v>96</v>
      </c>
      <c r="B36" s="318">
        <v>12.57</v>
      </c>
      <c r="C36" s="93">
        <v>0.4860112281352944</v>
      </c>
      <c r="D36" s="88">
        <v>1116</v>
      </c>
      <c r="E36" s="164">
        <v>0.18538052009534806</v>
      </c>
    </row>
    <row r="37" spans="1:5">
      <c r="A37" s="7" t="s">
        <v>97</v>
      </c>
      <c r="B37" s="318">
        <v>7.06</v>
      </c>
      <c r="C37" s="93">
        <v>0.27297050681266333</v>
      </c>
      <c r="D37" s="88">
        <v>8169</v>
      </c>
      <c r="E37" s="164">
        <v>1.3569654737086903</v>
      </c>
    </row>
    <row r="38" spans="1:5">
      <c r="A38" s="7" t="s">
        <v>99</v>
      </c>
      <c r="B38" s="318">
        <v>35.25</v>
      </c>
      <c r="C38" s="93">
        <v>1.3629193151765415</v>
      </c>
      <c r="D38" s="88">
        <v>1843</v>
      </c>
      <c r="E38" s="164">
        <v>0.3061436366807585</v>
      </c>
    </row>
    <row r="39" spans="1:5" ht="15.75" thickBot="1">
      <c r="A39" s="319" t="s">
        <v>101</v>
      </c>
      <c r="B39" s="320">
        <v>113.36</v>
      </c>
      <c r="C39" s="107">
        <v>4.3829938600968159</v>
      </c>
      <c r="D39" s="321">
        <v>4336</v>
      </c>
      <c r="E39" s="322">
        <v>0.720259798506657</v>
      </c>
    </row>
    <row r="40" spans="1:5" s="1" customFormat="1" ht="15.75" thickBot="1">
      <c r="A40" s="63" t="s">
        <v>120</v>
      </c>
      <c r="B40" s="323">
        <v>791.11000000000013</v>
      </c>
      <c r="C40" s="68">
        <v>30.58777587033515</v>
      </c>
      <c r="D40" s="66">
        <v>166399</v>
      </c>
      <c r="E40" s="324">
        <v>27.640800325578692</v>
      </c>
    </row>
    <row r="44" spans="1:5">
      <c r="B44" s="20"/>
      <c r="C44" s="21"/>
      <c r="D44" s="11"/>
    </row>
    <row r="47" spans="1:5">
      <c r="B47" s="17"/>
      <c r="C47" s="9"/>
      <c r="D47" s="4"/>
      <c r="E47" s="26"/>
    </row>
  </sheetData>
  <pageMargins left="0.7" right="0.7" top="0.78740157499999996" bottom="0.78740157499999996" header="0.3" footer="0.3"/>
</worksheet>
</file>

<file path=xl/worksheets/sheet25.xml><?xml version="1.0" encoding="utf-8"?>
<worksheet xmlns="http://schemas.openxmlformats.org/spreadsheetml/2006/main" xmlns:r="http://schemas.openxmlformats.org/officeDocument/2006/relationships">
  <dimension ref="A1:AN36"/>
  <sheetViews>
    <sheetView topLeftCell="A13" workbookViewId="0">
      <selection activeCell="Z35" sqref="Z35"/>
    </sheetView>
  </sheetViews>
  <sheetFormatPr baseColWidth="10" defaultRowHeight="15"/>
  <cols>
    <col min="1" max="1" width="18.5703125" customWidth="1"/>
    <col min="2" max="2" width="23.28515625" customWidth="1"/>
    <col min="3" max="35" width="4.28515625" customWidth="1"/>
  </cols>
  <sheetData>
    <row r="1" spans="1:40">
      <c r="A1" s="1" t="s">
        <v>387</v>
      </c>
    </row>
    <row r="2" spans="1:40">
      <c r="A2" s="264"/>
    </row>
    <row r="3" spans="1:40">
      <c r="A3" t="s">
        <v>388</v>
      </c>
    </row>
    <row r="5" spans="1:40" ht="9.75" customHeight="1" thickBot="1"/>
    <row r="6" spans="1:40" ht="114.75" customHeight="1" thickBot="1">
      <c r="A6" s="294" t="s">
        <v>379</v>
      </c>
      <c r="C6" s="298" t="s">
        <v>12</v>
      </c>
      <c r="D6" s="299" t="s">
        <v>13</v>
      </c>
      <c r="E6" s="299" t="s">
        <v>14</v>
      </c>
      <c r="F6" s="299" t="s">
        <v>16</v>
      </c>
      <c r="G6" s="299" t="s">
        <v>18</v>
      </c>
      <c r="H6" s="299" t="s">
        <v>33</v>
      </c>
      <c r="I6" s="299" t="s">
        <v>34</v>
      </c>
      <c r="J6" s="299" t="s">
        <v>385</v>
      </c>
      <c r="K6" s="299" t="s">
        <v>380</v>
      </c>
      <c r="L6" s="299" t="s">
        <v>39</v>
      </c>
      <c r="M6" s="299" t="s">
        <v>381</v>
      </c>
      <c r="N6" s="299" t="s">
        <v>42</v>
      </c>
      <c r="O6" s="299" t="s">
        <v>43</v>
      </c>
      <c r="P6" s="299" t="s">
        <v>20</v>
      </c>
      <c r="Q6" s="299" t="s">
        <v>48</v>
      </c>
      <c r="R6" s="299" t="s">
        <v>49</v>
      </c>
      <c r="S6" s="299" t="s">
        <v>54</v>
      </c>
      <c r="T6" s="299" t="s">
        <v>9</v>
      </c>
      <c r="U6" s="299" t="s">
        <v>56</v>
      </c>
      <c r="V6" s="299" t="s">
        <v>60</v>
      </c>
      <c r="W6" s="299" t="s">
        <v>65</v>
      </c>
      <c r="X6" s="299" t="s">
        <v>67</v>
      </c>
      <c r="Y6" s="299" t="s">
        <v>68</v>
      </c>
      <c r="Z6" s="299" t="s">
        <v>81</v>
      </c>
      <c r="AA6" s="299" t="s">
        <v>386</v>
      </c>
      <c r="AB6" s="299" t="s">
        <v>87</v>
      </c>
      <c r="AC6" s="299" t="s">
        <v>92</v>
      </c>
      <c r="AD6" s="299" t="s">
        <v>93</v>
      </c>
      <c r="AE6" s="299" t="s">
        <v>96</v>
      </c>
      <c r="AF6" s="299" t="s">
        <v>97</v>
      </c>
      <c r="AG6" s="299" t="s">
        <v>99</v>
      </c>
      <c r="AH6" s="300" t="s">
        <v>101</v>
      </c>
      <c r="AK6" s="58" t="s">
        <v>331</v>
      </c>
      <c r="AN6" s="284" t="s">
        <v>382</v>
      </c>
    </row>
    <row r="7" spans="1:40" ht="15.75">
      <c r="A7" s="42" t="s">
        <v>282</v>
      </c>
      <c r="B7" s="167" t="s">
        <v>312</v>
      </c>
      <c r="C7" s="309"/>
      <c r="D7" s="310"/>
      <c r="E7" s="310">
        <v>1</v>
      </c>
      <c r="F7" s="310"/>
      <c r="G7" s="310"/>
      <c r="H7" s="310">
        <v>1</v>
      </c>
      <c r="I7" s="310"/>
      <c r="J7" s="310">
        <v>1</v>
      </c>
      <c r="K7" s="310">
        <v>1</v>
      </c>
      <c r="L7" s="310"/>
      <c r="M7" s="310">
        <v>1</v>
      </c>
      <c r="N7" s="310">
        <v>1</v>
      </c>
      <c r="O7" s="310"/>
      <c r="P7" s="310"/>
      <c r="Q7" s="310"/>
      <c r="R7" s="310">
        <v>1</v>
      </c>
      <c r="S7" s="310"/>
      <c r="T7" s="310">
        <v>1</v>
      </c>
      <c r="U7" s="310">
        <v>1</v>
      </c>
      <c r="V7" s="310"/>
      <c r="W7" s="310"/>
      <c r="X7" s="310"/>
      <c r="Y7" s="310">
        <v>1</v>
      </c>
      <c r="Z7" s="310"/>
      <c r="AA7" s="310">
        <v>1</v>
      </c>
      <c r="AB7" s="310"/>
      <c r="AC7" s="310"/>
      <c r="AD7" s="310"/>
      <c r="AE7" s="310"/>
      <c r="AF7" s="310">
        <v>1</v>
      </c>
      <c r="AG7" s="310"/>
      <c r="AH7" s="311"/>
      <c r="AK7" s="295">
        <v>200101</v>
      </c>
      <c r="AN7" s="296">
        <v>160504</v>
      </c>
    </row>
    <row r="8" spans="1:40" ht="15.75">
      <c r="A8" s="285"/>
      <c r="B8" s="81" t="s">
        <v>300</v>
      </c>
      <c r="C8" s="302"/>
      <c r="D8" s="263"/>
      <c r="E8" s="263"/>
      <c r="F8" s="263"/>
      <c r="G8" s="263"/>
      <c r="H8" s="263">
        <v>1</v>
      </c>
      <c r="I8" s="263"/>
      <c r="J8" s="263"/>
      <c r="K8" s="263"/>
      <c r="L8" s="263"/>
      <c r="M8" s="263">
        <v>1</v>
      </c>
      <c r="N8" s="263"/>
      <c r="O8" s="263"/>
      <c r="P8" s="263"/>
      <c r="Q8" s="263"/>
      <c r="R8" s="263"/>
      <c r="S8" s="263"/>
      <c r="T8" s="263"/>
      <c r="U8" s="263"/>
      <c r="V8" s="263"/>
      <c r="W8" s="263"/>
      <c r="X8" s="263"/>
      <c r="Y8" s="263"/>
      <c r="Z8" s="263"/>
      <c r="AA8" s="263"/>
      <c r="AB8" s="263"/>
      <c r="AC8" s="263"/>
      <c r="AD8" s="263"/>
      <c r="AE8" s="263"/>
      <c r="AF8" s="263">
        <v>1</v>
      </c>
      <c r="AG8" s="263"/>
      <c r="AH8" s="303"/>
      <c r="AK8" s="295">
        <v>150101</v>
      </c>
      <c r="AN8" s="296">
        <v>160504</v>
      </c>
    </row>
    <row r="9" spans="1:40" ht="15.75" customHeight="1">
      <c r="A9" s="7" t="s">
        <v>301</v>
      </c>
      <c r="B9" s="81" t="s">
        <v>302</v>
      </c>
      <c r="C9" s="302"/>
      <c r="D9" s="263"/>
      <c r="E9" s="263">
        <v>1</v>
      </c>
      <c r="F9" s="263"/>
      <c r="G9" s="263">
        <v>1</v>
      </c>
      <c r="H9" s="263">
        <v>1</v>
      </c>
      <c r="I9" s="263"/>
      <c r="J9" s="263">
        <v>1</v>
      </c>
      <c r="K9" s="263">
        <v>1</v>
      </c>
      <c r="L9" s="263"/>
      <c r="M9" s="263">
        <v>1</v>
      </c>
      <c r="N9" s="263">
        <v>1</v>
      </c>
      <c r="O9" s="263"/>
      <c r="P9" s="263">
        <v>1</v>
      </c>
      <c r="Q9" s="263"/>
      <c r="R9" s="263">
        <v>1</v>
      </c>
      <c r="S9" s="263"/>
      <c r="T9" s="263">
        <v>1</v>
      </c>
      <c r="U9" s="263">
        <v>1</v>
      </c>
      <c r="V9" s="263">
        <v>1</v>
      </c>
      <c r="W9" s="263">
        <v>1</v>
      </c>
      <c r="X9" s="263"/>
      <c r="Y9" s="263"/>
      <c r="Z9" s="263"/>
      <c r="AA9" s="263">
        <v>1</v>
      </c>
      <c r="AB9" s="263"/>
      <c r="AC9" s="263">
        <v>1</v>
      </c>
      <c r="AD9" s="263"/>
      <c r="AE9" s="263"/>
      <c r="AF9" s="263">
        <v>1</v>
      </c>
      <c r="AG9" s="263">
        <v>1</v>
      </c>
      <c r="AH9" s="303">
        <v>1</v>
      </c>
      <c r="AK9" s="295">
        <v>150107</v>
      </c>
      <c r="AN9" s="296">
        <v>150110</v>
      </c>
    </row>
    <row r="10" spans="1:40" ht="15.75" customHeight="1">
      <c r="A10" s="7" t="s">
        <v>303</v>
      </c>
      <c r="B10" s="81" t="s">
        <v>313</v>
      </c>
      <c r="C10" s="302">
        <v>1</v>
      </c>
      <c r="D10" s="263">
        <v>1</v>
      </c>
      <c r="E10" s="263"/>
      <c r="F10" s="263">
        <v>1</v>
      </c>
      <c r="G10" s="263"/>
      <c r="H10" s="263">
        <v>1</v>
      </c>
      <c r="I10" s="263">
        <v>1</v>
      </c>
      <c r="J10" s="263">
        <v>1</v>
      </c>
      <c r="K10" s="263">
        <v>1</v>
      </c>
      <c r="L10" s="263"/>
      <c r="M10" s="263">
        <v>1</v>
      </c>
      <c r="N10" s="263">
        <v>1</v>
      </c>
      <c r="O10" s="263"/>
      <c r="P10" s="263"/>
      <c r="Q10" s="263"/>
      <c r="R10" s="263"/>
      <c r="S10" s="263">
        <v>1</v>
      </c>
      <c r="T10" s="263">
        <v>1</v>
      </c>
      <c r="U10" s="263"/>
      <c r="V10" s="263"/>
      <c r="W10" s="263">
        <v>1</v>
      </c>
      <c r="X10" s="263">
        <v>1</v>
      </c>
      <c r="Y10" s="263">
        <v>1</v>
      </c>
      <c r="Z10" s="263"/>
      <c r="AA10" s="263">
        <v>1</v>
      </c>
      <c r="AB10" s="263"/>
      <c r="AC10" s="263">
        <v>1</v>
      </c>
      <c r="AD10" s="263"/>
      <c r="AE10" s="263">
        <v>1</v>
      </c>
      <c r="AF10" s="263">
        <v>1</v>
      </c>
      <c r="AG10" s="263">
        <v>1</v>
      </c>
      <c r="AH10" s="303"/>
      <c r="AK10" s="295">
        <v>200140</v>
      </c>
      <c r="AN10" s="296">
        <v>150110</v>
      </c>
    </row>
    <row r="11" spans="1:40" ht="15.75" customHeight="1">
      <c r="A11" s="7" t="s">
        <v>314</v>
      </c>
      <c r="B11" s="81" t="s">
        <v>383</v>
      </c>
      <c r="C11" s="302"/>
      <c r="D11" s="263"/>
      <c r="E11" s="263"/>
      <c r="F11" s="263"/>
      <c r="G11" s="263"/>
      <c r="H11" s="263">
        <v>1</v>
      </c>
      <c r="I11" s="263"/>
      <c r="J11" s="263">
        <v>1</v>
      </c>
      <c r="K11" s="263"/>
      <c r="L11" s="263"/>
      <c r="M11" s="263">
        <v>1</v>
      </c>
      <c r="N11" s="263">
        <v>1</v>
      </c>
      <c r="O11" s="263">
        <v>1</v>
      </c>
      <c r="P11" s="263"/>
      <c r="Q11" s="263"/>
      <c r="R11" s="263">
        <v>1</v>
      </c>
      <c r="S11" s="263"/>
      <c r="T11" s="263">
        <v>1</v>
      </c>
      <c r="U11" s="263"/>
      <c r="V11" s="263"/>
      <c r="W11" s="263">
        <v>1</v>
      </c>
      <c r="X11" s="263"/>
      <c r="Y11" s="263">
        <v>1</v>
      </c>
      <c r="Z11" s="263"/>
      <c r="AA11" s="263"/>
      <c r="AB11" s="263"/>
      <c r="AC11" s="263"/>
      <c r="AD11" s="263"/>
      <c r="AE11" s="263"/>
      <c r="AF11" s="263"/>
      <c r="AG11" s="263"/>
      <c r="AH11" s="303"/>
      <c r="AK11" s="297">
        <v>170107</v>
      </c>
      <c r="AN11" s="296">
        <v>150110</v>
      </c>
    </row>
    <row r="12" spans="1:40" ht="15.75" customHeight="1">
      <c r="A12" s="286" t="s">
        <v>256</v>
      </c>
      <c r="B12" s="81" t="s">
        <v>278</v>
      </c>
      <c r="C12" s="304"/>
      <c r="D12" s="301"/>
      <c r="E12" s="301"/>
      <c r="F12" s="301"/>
      <c r="G12" s="301"/>
      <c r="H12" s="301">
        <v>1</v>
      </c>
      <c r="I12" s="301"/>
      <c r="J12" s="301">
        <v>1</v>
      </c>
      <c r="K12" s="301"/>
      <c r="L12" s="301"/>
      <c r="M12" s="301">
        <v>1</v>
      </c>
      <c r="N12" s="301">
        <v>1</v>
      </c>
      <c r="O12" s="301"/>
      <c r="P12" s="301"/>
      <c r="Q12" s="301"/>
      <c r="R12" s="301"/>
      <c r="S12" s="301"/>
      <c r="T12" s="301">
        <v>1</v>
      </c>
      <c r="U12" s="301"/>
      <c r="V12" s="301"/>
      <c r="W12" s="301"/>
      <c r="X12" s="301"/>
      <c r="Y12" s="301"/>
      <c r="Z12" s="301"/>
      <c r="AA12" s="301">
        <v>1</v>
      </c>
      <c r="AB12" s="301"/>
      <c r="AC12" s="301"/>
      <c r="AD12" s="301"/>
      <c r="AE12" s="301"/>
      <c r="AF12" s="301">
        <v>1</v>
      </c>
      <c r="AG12" s="301"/>
      <c r="AH12" s="305"/>
      <c r="AI12" s="23"/>
      <c r="AK12" s="295">
        <v>150102</v>
      </c>
      <c r="AN12" s="296">
        <v>200119</v>
      </c>
    </row>
    <row r="13" spans="1:40" ht="15.75">
      <c r="A13" s="285"/>
      <c r="B13" s="81" t="s">
        <v>375</v>
      </c>
      <c r="C13" s="302"/>
      <c r="D13" s="263"/>
      <c r="E13" s="263"/>
      <c r="F13" s="263"/>
      <c r="G13" s="263"/>
      <c r="H13" s="301">
        <v>1</v>
      </c>
      <c r="I13" s="263"/>
      <c r="J13" s="263">
        <v>1</v>
      </c>
      <c r="K13" s="263"/>
      <c r="L13" s="263"/>
      <c r="M13" s="301">
        <v>1</v>
      </c>
      <c r="N13" s="301">
        <v>1</v>
      </c>
      <c r="O13" s="263"/>
      <c r="P13" s="263"/>
      <c r="Q13" s="263"/>
      <c r="R13" s="263"/>
      <c r="S13" s="263"/>
      <c r="T13" s="263"/>
      <c r="U13" s="263"/>
      <c r="V13" s="263"/>
      <c r="W13" s="263"/>
      <c r="X13" s="263"/>
      <c r="Y13" s="263"/>
      <c r="Z13" s="263"/>
      <c r="AA13" s="263"/>
      <c r="AB13" s="263"/>
      <c r="AC13" s="263"/>
      <c r="AD13" s="263"/>
      <c r="AE13" s="263"/>
      <c r="AF13" s="301">
        <v>1</v>
      </c>
      <c r="AG13" s="263"/>
      <c r="AH13" s="303"/>
      <c r="AK13" s="295">
        <v>150102</v>
      </c>
      <c r="AN13" s="296">
        <v>200119</v>
      </c>
    </row>
    <row r="14" spans="1:40" ht="15.75" customHeight="1">
      <c r="A14" s="287" t="s">
        <v>315</v>
      </c>
      <c r="B14" s="288"/>
      <c r="C14" s="302"/>
      <c r="D14" s="263"/>
      <c r="E14" s="263"/>
      <c r="F14" s="263"/>
      <c r="G14" s="263"/>
      <c r="H14" s="263">
        <v>1</v>
      </c>
      <c r="I14" s="263"/>
      <c r="J14" s="263">
        <v>1</v>
      </c>
      <c r="K14" s="263"/>
      <c r="L14" s="263"/>
      <c r="M14" s="263">
        <v>1</v>
      </c>
      <c r="N14" s="263"/>
      <c r="O14" s="263"/>
      <c r="P14" s="263"/>
      <c r="Q14" s="263">
        <v>1</v>
      </c>
      <c r="R14" s="263">
        <v>1</v>
      </c>
      <c r="S14" s="263"/>
      <c r="T14" s="263"/>
      <c r="U14" s="263"/>
      <c r="V14" s="263"/>
      <c r="W14" s="263"/>
      <c r="X14" s="263"/>
      <c r="Y14" s="263"/>
      <c r="Z14" s="263"/>
      <c r="AA14" s="263"/>
      <c r="AB14" s="263"/>
      <c r="AC14" s="263"/>
      <c r="AD14" s="263"/>
      <c r="AE14" s="263"/>
      <c r="AF14" s="263">
        <v>1</v>
      </c>
      <c r="AG14" s="263"/>
      <c r="AH14" s="303"/>
      <c r="AK14" s="295">
        <v>160103</v>
      </c>
      <c r="AN14" s="296">
        <v>200132</v>
      </c>
    </row>
    <row r="15" spans="1:40" ht="15.75" customHeight="1">
      <c r="A15" s="287" t="s">
        <v>307</v>
      </c>
      <c r="B15" s="288"/>
      <c r="C15" s="302"/>
      <c r="D15" s="263"/>
      <c r="E15" s="263">
        <v>1</v>
      </c>
      <c r="F15" s="263"/>
      <c r="G15" s="263">
        <v>1</v>
      </c>
      <c r="H15" s="263">
        <v>1</v>
      </c>
      <c r="I15" s="263"/>
      <c r="J15" s="263">
        <v>1</v>
      </c>
      <c r="K15" s="263">
        <v>1</v>
      </c>
      <c r="L15" s="263"/>
      <c r="M15" s="263">
        <v>1</v>
      </c>
      <c r="N15" s="263">
        <v>1</v>
      </c>
      <c r="O15" s="263"/>
      <c r="P15" s="263">
        <v>1</v>
      </c>
      <c r="Q15" s="263"/>
      <c r="R15" s="263">
        <v>1</v>
      </c>
      <c r="S15" s="263"/>
      <c r="T15" s="263">
        <v>1</v>
      </c>
      <c r="U15" s="263">
        <v>1</v>
      </c>
      <c r="V15" s="263">
        <v>1</v>
      </c>
      <c r="W15" s="263">
        <v>1</v>
      </c>
      <c r="X15" s="263"/>
      <c r="Y15" s="263"/>
      <c r="Z15" s="263"/>
      <c r="AA15" s="263">
        <v>1</v>
      </c>
      <c r="AB15" s="263">
        <v>1</v>
      </c>
      <c r="AC15" s="263">
        <v>1</v>
      </c>
      <c r="AD15" s="263"/>
      <c r="AE15" s="263">
        <v>1</v>
      </c>
      <c r="AF15" s="263">
        <v>1</v>
      </c>
      <c r="AG15" s="263"/>
      <c r="AH15" s="303">
        <v>1</v>
      </c>
      <c r="AK15" s="295">
        <v>200111</v>
      </c>
      <c r="AN15" s="296">
        <v>200133</v>
      </c>
    </row>
    <row r="16" spans="1:40" ht="15.75">
      <c r="A16" s="289" t="s">
        <v>255</v>
      </c>
      <c r="B16" s="81" t="s">
        <v>316</v>
      </c>
      <c r="C16" s="302"/>
      <c r="D16" s="263"/>
      <c r="E16" s="263"/>
      <c r="F16" s="263"/>
      <c r="G16" s="263"/>
      <c r="H16" s="263">
        <v>1</v>
      </c>
      <c r="I16" s="263"/>
      <c r="J16" s="263">
        <v>1</v>
      </c>
      <c r="K16" s="263"/>
      <c r="L16" s="263"/>
      <c r="M16" s="263"/>
      <c r="N16" s="263">
        <v>1</v>
      </c>
      <c r="O16" s="263"/>
      <c r="P16" s="263"/>
      <c r="Q16" s="263">
        <v>1</v>
      </c>
      <c r="R16" s="263">
        <v>1</v>
      </c>
      <c r="S16" s="263"/>
      <c r="T16" s="263">
        <v>1</v>
      </c>
      <c r="U16" s="263"/>
      <c r="V16" s="263"/>
      <c r="W16" s="263"/>
      <c r="X16" s="263"/>
      <c r="Y16" s="263"/>
      <c r="Z16" s="263"/>
      <c r="AA16" s="263">
        <v>1</v>
      </c>
      <c r="AB16" s="263"/>
      <c r="AC16" s="263"/>
      <c r="AD16" s="263"/>
      <c r="AE16" s="263"/>
      <c r="AF16" s="263">
        <v>1</v>
      </c>
      <c r="AG16" s="263"/>
      <c r="AH16" s="303"/>
      <c r="AK16" s="295">
        <v>200137</v>
      </c>
      <c r="AN16" s="296">
        <v>200133</v>
      </c>
    </row>
    <row r="17" spans="1:40" ht="15.75">
      <c r="A17" s="290"/>
      <c r="B17" s="81" t="s">
        <v>317</v>
      </c>
      <c r="C17" s="302"/>
      <c r="D17" s="263"/>
      <c r="E17" s="263"/>
      <c r="F17" s="263"/>
      <c r="G17" s="263"/>
      <c r="H17" s="263"/>
      <c r="I17" s="263"/>
      <c r="J17" s="263"/>
      <c r="K17" s="263"/>
      <c r="L17" s="263"/>
      <c r="M17" s="263">
        <v>1</v>
      </c>
      <c r="N17" s="263"/>
      <c r="O17" s="263"/>
      <c r="P17" s="263"/>
      <c r="Q17" s="263">
        <v>1</v>
      </c>
      <c r="R17" s="263"/>
      <c r="S17" s="263"/>
      <c r="T17" s="263"/>
      <c r="U17" s="263"/>
      <c r="V17" s="263"/>
      <c r="W17" s="263"/>
      <c r="X17" s="263"/>
      <c r="Y17" s="263"/>
      <c r="Z17" s="263"/>
      <c r="AA17" s="263"/>
      <c r="AB17" s="263"/>
      <c r="AC17" s="263"/>
      <c r="AD17" s="263"/>
      <c r="AE17" s="263"/>
      <c r="AF17" s="263"/>
      <c r="AG17" s="263"/>
      <c r="AH17" s="303"/>
      <c r="AK17" s="295">
        <v>200137</v>
      </c>
      <c r="AN17" s="296">
        <v>200133</v>
      </c>
    </row>
    <row r="18" spans="1:40" ht="15.75">
      <c r="A18" s="285"/>
      <c r="B18" s="81" t="s">
        <v>318</v>
      </c>
      <c r="C18" s="302"/>
      <c r="D18" s="263"/>
      <c r="E18" s="263"/>
      <c r="F18" s="263"/>
      <c r="G18" s="263"/>
      <c r="H18" s="263"/>
      <c r="I18" s="263"/>
      <c r="J18" s="263"/>
      <c r="K18" s="263"/>
      <c r="L18" s="263"/>
      <c r="M18" s="263"/>
      <c r="N18" s="263"/>
      <c r="O18" s="263"/>
      <c r="P18" s="263"/>
      <c r="Q18" s="263">
        <v>1</v>
      </c>
      <c r="R18" s="263"/>
      <c r="S18" s="263"/>
      <c r="T18" s="263"/>
      <c r="U18" s="263"/>
      <c r="V18" s="263"/>
      <c r="W18" s="263"/>
      <c r="X18" s="263"/>
      <c r="Y18" s="263"/>
      <c r="Z18" s="263"/>
      <c r="AA18" s="263"/>
      <c r="AB18" s="263"/>
      <c r="AC18" s="263"/>
      <c r="AD18" s="263"/>
      <c r="AE18" s="263"/>
      <c r="AF18" s="263"/>
      <c r="AG18" s="263"/>
      <c r="AH18" s="303"/>
      <c r="AK18" s="295">
        <v>150103</v>
      </c>
      <c r="AN18" s="296">
        <v>200139</v>
      </c>
    </row>
    <row r="19" spans="1:40" ht="15.75">
      <c r="A19" s="287" t="s">
        <v>378</v>
      </c>
      <c r="B19" s="288"/>
      <c r="C19" s="302"/>
      <c r="D19" s="263"/>
      <c r="E19" s="263"/>
      <c r="F19" s="263">
        <v>1</v>
      </c>
      <c r="G19" s="263"/>
      <c r="H19" s="263">
        <v>1</v>
      </c>
      <c r="I19" s="263">
        <v>1</v>
      </c>
      <c r="J19" s="263">
        <v>1</v>
      </c>
      <c r="K19" s="263">
        <v>1</v>
      </c>
      <c r="L19" s="263"/>
      <c r="M19" s="263"/>
      <c r="N19" s="263">
        <v>1</v>
      </c>
      <c r="O19" s="263"/>
      <c r="P19" s="263"/>
      <c r="Q19" s="263"/>
      <c r="R19" s="263">
        <v>1</v>
      </c>
      <c r="S19" s="263">
        <v>1</v>
      </c>
      <c r="T19" s="263"/>
      <c r="U19" s="263"/>
      <c r="V19" s="263">
        <v>1</v>
      </c>
      <c r="W19" s="263">
        <v>1</v>
      </c>
      <c r="X19" s="263"/>
      <c r="Y19" s="263"/>
      <c r="Z19" s="263">
        <v>1</v>
      </c>
      <c r="AA19" s="263">
        <v>1</v>
      </c>
      <c r="AB19" s="263"/>
      <c r="AC19" s="263"/>
      <c r="AD19" s="263">
        <v>1</v>
      </c>
      <c r="AE19" s="263">
        <v>1</v>
      </c>
      <c r="AF19" s="263">
        <v>1</v>
      </c>
      <c r="AG19" s="263">
        <v>1</v>
      </c>
      <c r="AH19" s="303"/>
      <c r="AK19" s="295">
        <v>200123</v>
      </c>
      <c r="AN19" s="296">
        <v>200115</v>
      </c>
    </row>
    <row r="20" spans="1:40" ht="15.75" customHeight="1">
      <c r="A20" s="287" t="s">
        <v>384</v>
      </c>
      <c r="B20" s="288"/>
      <c r="C20" s="302"/>
      <c r="D20" s="263"/>
      <c r="E20" s="263"/>
      <c r="F20" s="263"/>
      <c r="G20" s="263"/>
      <c r="H20" s="263">
        <v>1</v>
      </c>
      <c r="I20" s="263">
        <v>1</v>
      </c>
      <c r="J20" s="263">
        <v>1</v>
      </c>
      <c r="K20" s="263">
        <v>1</v>
      </c>
      <c r="L20" s="263">
        <v>1</v>
      </c>
      <c r="M20" s="263">
        <v>1</v>
      </c>
      <c r="N20" s="263">
        <v>1</v>
      </c>
      <c r="O20" s="263"/>
      <c r="P20" s="263"/>
      <c r="Q20" s="263"/>
      <c r="R20" s="263">
        <v>1</v>
      </c>
      <c r="S20" s="263"/>
      <c r="T20" s="263">
        <v>1</v>
      </c>
      <c r="U20" s="263"/>
      <c r="V20" s="263">
        <v>1</v>
      </c>
      <c r="W20" s="263">
        <v>1</v>
      </c>
      <c r="X20" s="263"/>
      <c r="Y20" s="263"/>
      <c r="Z20" s="263">
        <v>1</v>
      </c>
      <c r="AA20" s="263">
        <v>1</v>
      </c>
      <c r="AB20" s="263"/>
      <c r="AC20" s="263">
        <v>1</v>
      </c>
      <c r="AD20" s="263">
        <v>1</v>
      </c>
      <c r="AE20" s="263">
        <v>1</v>
      </c>
      <c r="AF20" s="263">
        <v>1</v>
      </c>
      <c r="AG20" s="263">
        <v>1</v>
      </c>
      <c r="AH20" s="303"/>
      <c r="AK20" s="295">
        <v>200135</v>
      </c>
      <c r="AN20" s="296">
        <v>200125</v>
      </c>
    </row>
    <row r="21" spans="1:40" s="25" customFormat="1" ht="15.75" customHeight="1">
      <c r="A21" s="291" t="s">
        <v>309</v>
      </c>
      <c r="B21" s="136" t="s">
        <v>199</v>
      </c>
      <c r="C21" s="267"/>
      <c r="D21" s="265"/>
      <c r="E21" s="265"/>
      <c r="F21" s="265"/>
      <c r="G21" s="265"/>
      <c r="H21" s="265"/>
      <c r="I21" s="265"/>
      <c r="J21" s="265">
        <v>1</v>
      </c>
      <c r="K21" s="265"/>
      <c r="L21" s="265"/>
      <c r="M21" s="265">
        <v>1</v>
      </c>
      <c r="N21" s="265"/>
      <c r="O21" s="265"/>
      <c r="P21" s="265"/>
      <c r="Q21" s="265"/>
      <c r="R21" s="265"/>
      <c r="S21" s="265"/>
      <c r="T21" s="265"/>
      <c r="U21" s="265"/>
      <c r="V21" s="265"/>
      <c r="W21" s="265"/>
      <c r="X21" s="265"/>
      <c r="Y21" s="265"/>
      <c r="Z21" s="265"/>
      <c r="AA21" s="265"/>
      <c r="AB21" s="265"/>
      <c r="AC21" s="265"/>
      <c r="AD21" s="265"/>
      <c r="AE21" s="265"/>
      <c r="AF21" s="265">
        <v>1</v>
      </c>
      <c r="AG21" s="265"/>
      <c r="AH21" s="268"/>
      <c r="AK21" s="296"/>
      <c r="AL21" s="296"/>
      <c r="AM21" s="296"/>
      <c r="AN21" s="296">
        <v>160504</v>
      </c>
    </row>
    <row r="22" spans="1:40" ht="15.75">
      <c r="A22" s="290"/>
      <c r="B22" s="81" t="s">
        <v>250</v>
      </c>
      <c r="C22" s="302"/>
      <c r="D22" s="263"/>
      <c r="E22" s="263">
        <v>1</v>
      </c>
      <c r="F22" s="263">
        <v>1</v>
      </c>
      <c r="G22" s="263"/>
      <c r="H22" s="263"/>
      <c r="I22" s="263"/>
      <c r="J22" s="263">
        <v>1</v>
      </c>
      <c r="K22" s="263"/>
      <c r="L22" s="263"/>
      <c r="M22" s="263"/>
      <c r="N22" s="263">
        <v>1</v>
      </c>
      <c r="O22" s="263"/>
      <c r="P22" s="263"/>
      <c r="Q22" s="263"/>
      <c r="R22" s="263"/>
      <c r="S22" s="263"/>
      <c r="T22" s="263">
        <v>1</v>
      </c>
      <c r="U22" s="263"/>
      <c r="V22" s="263"/>
      <c r="W22" s="263"/>
      <c r="X22" s="263"/>
      <c r="Y22" s="263"/>
      <c r="Z22" s="263"/>
      <c r="AA22" s="263"/>
      <c r="AB22" s="263"/>
      <c r="AC22" s="263"/>
      <c r="AD22" s="263"/>
      <c r="AE22" s="263"/>
      <c r="AF22" s="263"/>
      <c r="AG22" s="263"/>
      <c r="AH22" s="303"/>
      <c r="AK22" s="295">
        <v>200126</v>
      </c>
      <c r="AN22" s="296">
        <v>160504</v>
      </c>
    </row>
    <row r="23" spans="1:40" ht="15.75">
      <c r="A23" s="290"/>
      <c r="B23" s="292" t="s">
        <v>252</v>
      </c>
      <c r="C23" s="302"/>
      <c r="D23" s="263"/>
      <c r="E23" s="263">
        <v>1</v>
      </c>
      <c r="F23" s="263"/>
      <c r="G23" s="263"/>
      <c r="H23" s="263"/>
      <c r="I23" s="263"/>
      <c r="J23" s="263"/>
      <c r="K23" s="263">
        <v>1</v>
      </c>
      <c r="L23" s="263"/>
      <c r="M23" s="263"/>
      <c r="N23" s="263">
        <v>1</v>
      </c>
      <c r="O23" s="263"/>
      <c r="P23" s="263"/>
      <c r="Q23" s="263"/>
      <c r="R23" s="263">
        <v>1</v>
      </c>
      <c r="S23" s="263"/>
      <c r="T23" s="263">
        <v>1</v>
      </c>
      <c r="U23" s="263">
        <v>1</v>
      </c>
      <c r="V23" s="263"/>
      <c r="W23" s="263">
        <v>1</v>
      </c>
      <c r="X23" s="263"/>
      <c r="Y23" s="263"/>
      <c r="Z23" s="263">
        <v>1</v>
      </c>
      <c r="AA23" s="263"/>
      <c r="AB23" s="263"/>
      <c r="AC23" s="263"/>
      <c r="AD23" s="263"/>
      <c r="AE23" s="263"/>
      <c r="AF23" s="263"/>
      <c r="AG23" s="263"/>
      <c r="AH23" s="303"/>
      <c r="AK23" s="295">
        <v>200133</v>
      </c>
      <c r="AN23" s="296">
        <v>180101</v>
      </c>
    </row>
    <row r="24" spans="1:40" ht="15.75" customHeight="1">
      <c r="A24" s="290"/>
      <c r="B24" s="81" t="s">
        <v>319</v>
      </c>
      <c r="C24" s="302"/>
      <c r="D24" s="263"/>
      <c r="E24" s="263"/>
      <c r="F24" s="263">
        <v>1</v>
      </c>
      <c r="G24" s="263"/>
      <c r="H24" s="263"/>
      <c r="I24" s="263"/>
      <c r="J24" s="263"/>
      <c r="K24" s="263"/>
      <c r="L24" s="263"/>
      <c r="M24" s="263"/>
      <c r="N24" s="263"/>
      <c r="O24" s="263"/>
      <c r="P24" s="263"/>
      <c r="Q24" s="263"/>
      <c r="R24" s="263">
        <v>1</v>
      </c>
      <c r="S24" s="263"/>
      <c r="T24" s="263"/>
      <c r="U24" s="263"/>
      <c r="V24" s="263"/>
      <c r="W24" s="263">
        <v>1</v>
      </c>
      <c r="X24" s="263"/>
      <c r="Y24" s="263"/>
      <c r="Z24" s="263"/>
      <c r="AA24" s="263"/>
      <c r="AB24" s="263"/>
      <c r="AC24" s="263"/>
      <c r="AD24" s="263"/>
      <c r="AE24" s="263"/>
      <c r="AF24" s="263"/>
      <c r="AG24" s="263"/>
      <c r="AH24" s="303"/>
      <c r="AK24" s="295">
        <v>200133</v>
      </c>
      <c r="AN24" s="296">
        <v>200117</v>
      </c>
    </row>
    <row r="25" spans="1:40" ht="15.75">
      <c r="A25" s="285"/>
      <c r="B25" s="292" t="s">
        <v>277</v>
      </c>
      <c r="C25" s="302"/>
      <c r="D25" s="263"/>
      <c r="E25" s="263"/>
      <c r="F25" s="263"/>
      <c r="G25" s="263"/>
      <c r="H25" s="263"/>
      <c r="I25" s="263"/>
      <c r="J25" s="263">
        <v>1</v>
      </c>
      <c r="K25" s="263"/>
      <c r="L25" s="263"/>
      <c r="M25" s="263"/>
      <c r="N25" s="263"/>
      <c r="O25" s="263"/>
      <c r="P25" s="263"/>
      <c r="Q25" s="263"/>
      <c r="R25" s="263">
        <v>1</v>
      </c>
      <c r="S25" s="263"/>
      <c r="T25" s="263"/>
      <c r="U25" s="263"/>
      <c r="V25" s="263"/>
      <c r="W25" s="263"/>
      <c r="X25" s="263"/>
      <c r="Y25" s="263"/>
      <c r="Z25" s="263"/>
      <c r="AA25" s="263"/>
      <c r="AB25" s="263"/>
      <c r="AC25" s="263"/>
      <c r="AD25" s="263"/>
      <c r="AE25" s="263"/>
      <c r="AF25" s="263"/>
      <c r="AG25" s="263"/>
      <c r="AH25" s="303"/>
      <c r="AK25" s="295">
        <v>200121</v>
      </c>
      <c r="AN25" s="296">
        <v>200128</v>
      </c>
    </row>
    <row r="26" spans="1:40" ht="16.5" thickBot="1">
      <c r="A26" s="47" t="s">
        <v>126</v>
      </c>
      <c r="B26" s="293"/>
      <c r="C26" s="306"/>
      <c r="D26" s="307"/>
      <c r="E26" s="307"/>
      <c r="F26" s="307"/>
      <c r="G26" s="307"/>
      <c r="H26" s="307">
        <v>1</v>
      </c>
      <c r="I26" s="307"/>
      <c r="J26" s="307"/>
      <c r="K26" s="307"/>
      <c r="L26" s="307"/>
      <c r="M26" s="307"/>
      <c r="N26" s="307">
        <v>1</v>
      </c>
      <c r="O26" s="307"/>
      <c r="P26" s="307"/>
      <c r="Q26" s="307"/>
      <c r="R26" s="307"/>
      <c r="S26" s="307"/>
      <c r="T26" s="307">
        <v>1</v>
      </c>
      <c r="U26" s="307"/>
      <c r="V26" s="307"/>
      <c r="W26" s="307"/>
      <c r="X26" s="307"/>
      <c r="Y26" s="307"/>
      <c r="Z26" s="307"/>
      <c r="AA26" s="307">
        <v>1</v>
      </c>
      <c r="AB26" s="307"/>
      <c r="AC26" s="307"/>
      <c r="AD26" s="307"/>
      <c r="AE26" s="307"/>
      <c r="AF26" s="307"/>
      <c r="AG26" s="307">
        <v>1</v>
      </c>
      <c r="AH26" s="308">
        <v>1</v>
      </c>
      <c r="AK26" s="295">
        <v>200307</v>
      </c>
      <c r="AN26" s="296">
        <v>200128</v>
      </c>
    </row>
    <row r="27" spans="1:40">
      <c r="C27" s="22"/>
      <c r="D27" s="22"/>
      <c r="E27" s="22"/>
      <c r="F27" s="22"/>
      <c r="G27" s="22"/>
      <c r="H27" s="22"/>
      <c r="I27" s="22"/>
      <c r="J27" s="23"/>
      <c r="K27" s="22"/>
      <c r="L27" s="23"/>
      <c r="M27" s="23"/>
      <c r="N27" s="22"/>
      <c r="O27" s="22"/>
      <c r="P27" s="24"/>
      <c r="Q27" s="22"/>
      <c r="R27" s="23"/>
      <c r="S27" s="23"/>
      <c r="T27" s="22"/>
      <c r="U27" s="22"/>
      <c r="V27" s="22"/>
      <c r="W27" s="22"/>
      <c r="X27" s="22"/>
      <c r="Y27" s="22"/>
      <c r="Z27" s="22"/>
      <c r="AA27" s="22"/>
      <c r="AB27" s="22"/>
      <c r="AC27" s="22"/>
      <c r="AD27" s="22"/>
      <c r="AE27" s="22"/>
      <c r="AF27" s="22"/>
      <c r="AG27" s="22"/>
      <c r="AH27" s="22"/>
      <c r="AI27" s="22"/>
      <c r="AK27" s="1"/>
      <c r="AL27" s="1"/>
      <c r="AM27" s="1"/>
      <c r="AN27" s="296">
        <v>200113</v>
      </c>
    </row>
    <row r="28" spans="1:40">
      <c r="C28" s="22"/>
      <c r="D28" s="22"/>
      <c r="E28" s="22"/>
      <c r="F28" s="22"/>
      <c r="G28" s="22"/>
      <c r="H28" s="22"/>
      <c r="I28" s="22"/>
      <c r="J28" s="23"/>
      <c r="K28" s="22"/>
      <c r="L28" s="23"/>
      <c r="M28" s="23"/>
      <c r="N28" s="22"/>
      <c r="O28" s="22"/>
      <c r="P28" s="24"/>
      <c r="Q28" s="22"/>
      <c r="R28" s="23"/>
      <c r="S28" s="23"/>
      <c r="T28" s="22"/>
      <c r="U28" s="22"/>
      <c r="V28" s="22"/>
      <c r="W28" s="22"/>
      <c r="X28" s="22"/>
      <c r="Y28" s="22"/>
      <c r="Z28" s="22"/>
      <c r="AA28" s="22"/>
      <c r="AB28" s="22"/>
      <c r="AC28" s="22"/>
      <c r="AD28" s="22"/>
      <c r="AE28" s="22"/>
      <c r="AF28" s="22"/>
      <c r="AG28" s="22"/>
      <c r="AH28" s="22"/>
      <c r="AI28" s="22"/>
      <c r="AN28" s="296">
        <v>200126</v>
      </c>
    </row>
    <row r="29" spans="1:40">
      <c r="AN29" s="296">
        <v>200126</v>
      </c>
    </row>
    <row r="30" spans="1:40">
      <c r="A30" t="s">
        <v>279</v>
      </c>
      <c r="AN30" s="296">
        <v>160107</v>
      </c>
    </row>
    <row r="31" spans="1:40">
      <c r="A31" t="s">
        <v>280</v>
      </c>
      <c r="AN31" s="296"/>
    </row>
    <row r="32" spans="1:40">
      <c r="A32" t="s">
        <v>329</v>
      </c>
      <c r="AN32" s="296"/>
    </row>
    <row r="33" spans="1:40">
      <c r="AK33" s="264"/>
      <c r="AL33" s="264"/>
      <c r="AM33" s="264"/>
      <c r="AN33" s="296">
        <v>150202</v>
      </c>
    </row>
    <row r="34" spans="1:40">
      <c r="A34" t="s">
        <v>281</v>
      </c>
      <c r="AK34" s="264"/>
      <c r="AL34" s="264"/>
      <c r="AM34" s="264"/>
      <c r="AN34" s="296">
        <v>160504</v>
      </c>
    </row>
    <row r="35" spans="1:40">
      <c r="AK35" s="264"/>
      <c r="AL35" s="264"/>
      <c r="AM35" s="264"/>
      <c r="AN35" s="296">
        <v>200121</v>
      </c>
    </row>
    <row r="36" spans="1:40">
      <c r="AK36" s="264"/>
      <c r="AL36" s="264"/>
      <c r="AM36" s="264"/>
      <c r="AN36" s="296">
        <v>160504</v>
      </c>
    </row>
  </sheetData>
  <pageMargins left="0.7" right="0.7" top="0.78740157499999996" bottom="0.78740157499999996" header="0.3" footer="0.3"/>
</worksheet>
</file>

<file path=xl/worksheets/sheet26.xml><?xml version="1.0" encoding="utf-8"?>
<worksheet xmlns="http://schemas.openxmlformats.org/spreadsheetml/2006/main" xmlns:r="http://schemas.openxmlformats.org/officeDocument/2006/relationships">
  <dimension ref="A1:J129"/>
  <sheetViews>
    <sheetView topLeftCell="A110" workbookViewId="0">
      <selection activeCell="K132" sqref="K132"/>
    </sheetView>
  </sheetViews>
  <sheetFormatPr baseColWidth="10" defaultRowHeight="15"/>
  <cols>
    <col min="1" max="1" width="27.7109375" style="37" customWidth="1"/>
    <col min="2" max="2" width="4.28515625" style="37" customWidth="1"/>
    <col min="3" max="3" width="15.28515625" style="37" customWidth="1"/>
    <col min="4" max="4" width="15.28515625" style="30" customWidth="1"/>
    <col min="5" max="5" width="15.5703125" style="37" customWidth="1"/>
    <col min="6" max="6" width="15.5703125" style="30" customWidth="1"/>
    <col min="7" max="7" width="15" style="37" customWidth="1"/>
    <col min="8" max="8" width="15" style="30" customWidth="1"/>
    <col min="9" max="9" width="15.140625" style="37" customWidth="1"/>
    <col min="10" max="10" width="15.140625" style="30" customWidth="1"/>
    <col min="11" max="16384" width="11.42578125" style="37"/>
  </cols>
  <sheetData>
    <row r="1" spans="1:10" s="27" customFormat="1">
      <c r="A1" s="1" t="s">
        <v>390</v>
      </c>
    </row>
    <row r="2" spans="1:10" s="27" customFormat="1"/>
    <row r="3" spans="1:10" s="27" customFormat="1"/>
    <row r="4" spans="1:10" s="27" customFormat="1"/>
    <row r="5" spans="1:10" s="27" customFormat="1"/>
    <row r="6" spans="1:10" s="27" customFormat="1"/>
    <row r="7" spans="1:10" s="27" customFormat="1"/>
    <row r="8" spans="1:10" s="27" customFormat="1" ht="15.75" thickBot="1"/>
    <row r="9" spans="1:10" customFormat="1" ht="16.5" thickBot="1">
      <c r="A9" s="325" t="s">
        <v>331</v>
      </c>
      <c r="B9" s="232"/>
      <c r="C9" s="326">
        <v>200101</v>
      </c>
      <c r="D9" s="327"/>
      <c r="E9" s="328">
        <v>150107</v>
      </c>
      <c r="F9" s="329"/>
      <c r="G9" s="326">
        <v>200111</v>
      </c>
      <c r="H9" s="327"/>
      <c r="I9" s="328">
        <v>200133</v>
      </c>
      <c r="J9" s="327"/>
    </row>
    <row r="10" spans="1:10" customFormat="1">
      <c r="A10" s="330" t="s">
        <v>0</v>
      </c>
      <c r="B10" s="37"/>
      <c r="C10" s="121" t="s">
        <v>282</v>
      </c>
      <c r="D10" s="123"/>
      <c r="E10" s="122" t="s">
        <v>172</v>
      </c>
      <c r="F10" s="122"/>
      <c r="G10" s="121" t="s">
        <v>284</v>
      </c>
      <c r="H10" s="123"/>
      <c r="I10" s="122" t="s">
        <v>252</v>
      </c>
      <c r="J10" s="123"/>
    </row>
    <row r="11" spans="1:10" customFormat="1">
      <c r="A11" s="330"/>
      <c r="B11" s="37"/>
      <c r="C11" s="331" t="s">
        <v>1</v>
      </c>
      <c r="D11" s="332" t="s">
        <v>391</v>
      </c>
      <c r="E11" s="333" t="s">
        <v>1</v>
      </c>
      <c r="F11" s="334" t="s">
        <v>391</v>
      </c>
      <c r="G11" s="331" t="s">
        <v>1</v>
      </c>
      <c r="H11" s="332" t="s">
        <v>391</v>
      </c>
      <c r="I11" s="333" t="s">
        <v>1</v>
      </c>
      <c r="J11" s="332" t="s">
        <v>391</v>
      </c>
    </row>
    <row r="12" spans="1:10" customFormat="1" ht="15.75" thickBot="1">
      <c r="A12" s="339"/>
      <c r="B12" s="228"/>
      <c r="C12" s="340" t="s">
        <v>119</v>
      </c>
      <c r="D12" s="341" t="s">
        <v>283</v>
      </c>
      <c r="E12" s="342" t="s">
        <v>119</v>
      </c>
      <c r="F12" s="343" t="s">
        <v>283</v>
      </c>
      <c r="G12" s="340" t="s">
        <v>119</v>
      </c>
      <c r="H12" s="341" t="s">
        <v>283</v>
      </c>
      <c r="I12" s="342" t="s">
        <v>119</v>
      </c>
      <c r="J12" s="341" t="s">
        <v>283</v>
      </c>
    </row>
    <row r="13" spans="1:10" customFormat="1">
      <c r="A13" s="336" t="s">
        <v>2</v>
      </c>
      <c r="B13" s="337"/>
      <c r="C13" s="338"/>
      <c r="D13" s="110"/>
      <c r="E13" s="338">
        <v>6</v>
      </c>
      <c r="F13" s="110">
        <v>469.33333333333331</v>
      </c>
      <c r="G13" s="338">
        <v>2</v>
      </c>
      <c r="H13" s="110">
        <v>1408</v>
      </c>
      <c r="I13" s="338">
        <v>1</v>
      </c>
      <c r="J13" s="110">
        <v>2816</v>
      </c>
    </row>
    <row r="14" spans="1:10" customFormat="1">
      <c r="A14" s="7" t="s">
        <v>3</v>
      </c>
      <c r="B14" s="49"/>
      <c r="C14" s="31"/>
      <c r="D14" s="32"/>
      <c r="E14" s="31"/>
      <c r="F14" s="32"/>
      <c r="G14" s="31">
        <v>1</v>
      </c>
      <c r="H14" s="32">
        <v>1265</v>
      </c>
      <c r="I14" s="31"/>
      <c r="J14" s="32"/>
    </row>
    <row r="15" spans="1:10" customFormat="1">
      <c r="A15" s="7" t="s">
        <v>12</v>
      </c>
      <c r="B15" s="49" t="s">
        <v>142</v>
      </c>
      <c r="C15" s="31"/>
      <c r="D15" s="32"/>
      <c r="E15" s="31">
        <v>4</v>
      </c>
      <c r="F15" s="32">
        <v>629.5</v>
      </c>
      <c r="G15" s="31"/>
      <c r="H15" s="32"/>
      <c r="I15" s="31"/>
      <c r="J15" s="32"/>
    </row>
    <row r="16" spans="1:10" customFormat="1">
      <c r="A16" s="7" t="s">
        <v>13</v>
      </c>
      <c r="B16" s="49"/>
      <c r="C16" s="31"/>
      <c r="D16" s="32"/>
      <c r="E16" s="31"/>
      <c r="F16" s="32"/>
      <c r="G16" s="31"/>
      <c r="H16" s="32"/>
      <c r="I16" s="31"/>
      <c r="J16" s="32"/>
    </row>
    <row r="17" spans="1:10" customFormat="1">
      <c r="A17" s="7" t="s">
        <v>14</v>
      </c>
      <c r="B17" s="49" t="s">
        <v>142</v>
      </c>
      <c r="C17" s="31"/>
      <c r="D17" s="32"/>
      <c r="E17" s="31"/>
      <c r="F17" s="32"/>
      <c r="G17" s="31"/>
      <c r="H17" s="32"/>
      <c r="I17" s="31"/>
      <c r="J17" s="32"/>
    </row>
    <row r="18" spans="1:10" customFormat="1">
      <c r="A18" s="7" t="s">
        <v>15</v>
      </c>
      <c r="B18" s="49"/>
      <c r="C18" s="31"/>
      <c r="D18" s="32"/>
      <c r="E18" s="31"/>
      <c r="F18" s="32"/>
      <c r="G18" s="31">
        <v>1</v>
      </c>
      <c r="H18" s="32">
        <v>11003</v>
      </c>
      <c r="I18" s="31"/>
      <c r="J18" s="32"/>
    </row>
    <row r="19" spans="1:10" customFormat="1">
      <c r="A19" s="7" t="s">
        <v>16</v>
      </c>
      <c r="B19" s="49"/>
      <c r="C19" s="31"/>
      <c r="D19" s="32"/>
      <c r="E19" s="31">
        <v>12</v>
      </c>
      <c r="F19" s="32">
        <v>235.08333333333334</v>
      </c>
      <c r="G19" s="31">
        <v>5</v>
      </c>
      <c r="H19" s="32">
        <v>564.20000000000005</v>
      </c>
      <c r="I19" s="31"/>
      <c r="J19" s="32"/>
    </row>
    <row r="20" spans="1:10" customFormat="1">
      <c r="A20" s="7" t="s">
        <v>17</v>
      </c>
      <c r="B20" s="49"/>
      <c r="C20" s="31"/>
      <c r="D20" s="32"/>
      <c r="E20" s="31"/>
      <c r="F20" s="32"/>
      <c r="G20" s="31">
        <v>1</v>
      </c>
      <c r="H20" s="32">
        <v>3888</v>
      </c>
      <c r="I20" s="31"/>
      <c r="J20" s="32"/>
    </row>
    <row r="21" spans="1:10" customFormat="1">
      <c r="A21" s="7" t="s">
        <v>18</v>
      </c>
      <c r="B21" s="49"/>
      <c r="C21" s="31"/>
      <c r="D21" s="32"/>
      <c r="E21" s="31"/>
      <c r="F21" s="32"/>
      <c r="G21" s="31"/>
      <c r="H21" s="32"/>
      <c r="I21" s="31">
        <v>2</v>
      </c>
      <c r="J21" s="32">
        <v>1547.5</v>
      </c>
    </row>
    <row r="22" spans="1:10" customFormat="1">
      <c r="A22" s="7" t="s">
        <v>19</v>
      </c>
      <c r="B22" s="49"/>
      <c r="C22" s="31"/>
      <c r="D22" s="32"/>
      <c r="E22" s="31"/>
      <c r="F22" s="32"/>
      <c r="G22" s="31">
        <v>2</v>
      </c>
      <c r="H22" s="32">
        <v>908.5</v>
      </c>
      <c r="I22" s="31"/>
      <c r="J22" s="32"/>
    </row>
    <row r="23" spans="1:10" customFormat="1">
      <c r="A23" s="7" t="s">
        <v>21</v>
      </c>
      <c r="B23" s="49"/>
      <c r="C23" s="31"/>
      <c r="D23" s="32"/>
      <c r="E23" s="31">
        <v>3</v>
      </c>
      <c r="F23" s="32">
        <v>418.66666666666669</v>
      </c>
      <c r="G23" s="31">
        <v>3</v>
      </c>
      <c r="H23" s="32">
        <v>418.66666666666669</v>
      </c>
      <c r="I23" s="31">
        <v>3</v>
      </c>
      <c r="J23" s="32">
        <v>418.66666666666669</v>
      </c>
    </row>
    <row r="24" spans="1:10" customFormat="1">
      <c r="A24" s="7" t="s">
        <v>22</v>
      </c>
      <c r="B24" s="49"/>
      <c r="C24" s="31"/>
      <c r="D24" s="32"/>
      <c r="E24" s="31">
        <v>11</v>
      </c>
      <c r="F24" s="32">
        <v>160.36363636363637</v>
      </c>
      <c r="G24" s="31">
        <v>1</v>
      </c>
      <c r="H24" s="32">
        <v>1764</v>
      </c>
      <c r="I24" s="31">
        <v>1</v>
      </c>
      <c r="J24" s="32">
        <v>1764</v>
      </c>
    </row>
    <row r="25" spans="1:10" customFormat="1">
      <c r="A25" s="7" t="s">
        <v>23</v>
      </c>
      <c r="B25" s="49"/>
      <c r="C25" s="31"/>
      <c r="D25" s="32"/>
      <c r="E25" s="31"/>
      <c r="F25" s="32"/>
      <c r="G25" s="31">
        <v>1</v>
      </c>
      <c r="H25" s="32">
        <v>1621</v>
      </c>
      <c r="I25" s="31"/>
      <c r="J25" s="32"/>
    </row>
    <row r="26" spans="1:10" customFormat="1">
      <c r="A26" s="7" t="s">
        <v>24</v>
      </c>
      <c r="B26" s="49"/>
      <c r="C26" s="31"/>
      <c r="D26" s="32"/>
      <c r="E26" s="31">
        <v>14</v>
      </c>
      <c r="F26" s="32">
        <v>373.42857142857144</v>
      </c>
      <c r="G26" s="31">
        <v>3</v>
      </c>
      <c r="H26" s="32">
        <v>1742.6666666666667</v>
      </c>
      <c r="I26" s="31">
        <v>2</v>
      </c>
      <c r="J26" s="32">
        <v>2614</v>
      </c>
    </row>
    <row r="27" spans="1:10" customFormat="1">
      <c r="A27" s="7" t="s">
        <v>25</v>
      </c>
      <c r="B27" s="49"/>
      <c r="C27" s="31"/>
      <c r="D27" s="32"/>
      <c r="E27" s="31">
        <v>4</v>
      </c>
      <c r="F27" s="32">
        <v>554.5</v>
      </c>
      <c r="G27" s="31">
        <v>4</v>
      </c>
      <c r="H27" s="32">
        <v>554.5</v>
      </c>
      <c r="I27" s="31">
        <v>1</v>
      </c>
      <c r="J27" s="32">
        <v>2218</v>
      </c>
    </row>
    <row r="28" spans="1:10" customFormat="1">
      <c r="A28" s="7" t="s">
        <v>26</v>
      </c>
      <c r="B28" s="49"/>
      <c r="C28" s="31"/>
      <c r="D28" s="32"/>
      <c r="E28" s="31"/>
      <c r="F28" s="32"/>
      <c r="G28" s="31">
        <v>2</v>
      </c>
      <c r="H28" s="32">
        <v>1002.5</v>
      </c>
      <c r="I28" s="31"/>
      <c r="J28" s="32"/>
    </row>
    <row r="29" spans="1:10" customFormat="1">
      <c r="A29" s="7" t="s">
        <v>27</v>
      </c>
      <c r="B29" s="49"/>
      <c r="C29" s="31"/>
      <c r="D29" s="32"/>
      <c r="E29" s="31"/>
      <c r="F29" s="32"/>
      <c r="G29" s="31">
        <v>1</v>
      </c>
      <c r="H29" s="32">
        <v>3816</v>
      </c>
      <c r="I29" s="31"/>
      <c r="J29" s="32"/>
    </row>
    <row r="30" spans="1:10" customFormat="1">
      <c r="A30" s="7" t="s">
        <v>28</v>
      </c>
      <c r="B30" s="49"/>
      <c r="C30" s="31"/>
      <c r="D30" s="32"/>
      <c r="E30" s="31"/>
      <c r="F30" s="32"/>
      <c r="G30" s="31"/>
      <c r="H30" s="32"/>
      <c r="I30" s="31"/>
      <c r="J30" s="32"/>
    </row>
    <row r="31" spans="1:10" customFormat="1">
      <c r="A31" s="7" t="s">
        <v>29</v>
      </c>
      <c r="B31" s="49"/>
      <c r="C31" s="31"/>
      <c r="D31" s="32"/>
      <c r="E31" s="31">
        <v>1</v>
      </c>
      <c r="F31" s="32">
        <v>6756</v>
      </c>
      <c r="G31" s="31">
        <v>4</v>
      </c>
      <c r="H31" s="32">
        <v>1689</v>
      </c>
      <c r="I31" s="31"/>
      <c r="J31" s="32"/>
    </row>
    <row r="32" spans="1:10" customFormat="1">
      <c r="A32" s="7" t="s">
        <v>30</v>
      </c>
      <c r="B32" s="49"/>
      <c r="C32" s="31"/>
      <c r="D32" s="32"/>
      <c r="E32" s="31"/>
      <c r="F32" s="32"/>
      <c r="G32" s="31">
        <v>7</v>
      </c>
      <c r="H32" s="32">
        <v>3741.8571428571427</v>
      </c>
      <c r="I32" s="31"/>
      <c r="J32" s="32"/>
    </row>
    <row r="33" spans="1:10" customFormat="1">
      <c r="A33" s="7" t="s">
        <v>31</v>
      </c>
      <c r="B33" s="49"/>
      <c r="C33" s="31"/>
      <c r="D33" s="32"/>
      <c r="E33" s="31"/>
      <c r="F33" s="32"/>
      <c r="G33" s="31">
        <v>3</v>
      </c>
      <c r="H33" s="32">
        <v>1403.3333333333333</v>
      </c>
      <c r="I33" s="31"/>
      <c r="J33" s="32"/>
    </row>
    <row r="34" spans="1:10" customFormat="1">
      <c r="A34" s="7" t="s">
        <v>32</v>
      </c>
      <c r="B34" s="49"/>
      <c r="C34" s="31"/>
      <c r="D34" s="32"/>
      <c r="E34" s="31"/>
      <c r="F34" s="32"/>
      <c r="G34" s="31">
        <v>8</v>
      </c>
      <c r="H34" s="32">
        <v>2608.625</v>
      </c>
      <c r="I34" s="31">
        <v>24</v>
      </c>
      <c r="J34" s="32">
        <v>869.54166666666663</v>
      </c>
    </row>
    <row r="35" spans="1:10" customFormat="1">
      <c r="A35" s="7" t="s">
        <v>33</v>
      </c>
      <c r="B35" s="49"/>
      <c r="C35" s="31"/>
      <c r="D35" s="32"/>
      <c r="E35" s="31"/>
      <c r="F35" s="32"/>
      <c r="G35" s="31">
        <v>4</v>
      </c>
      <c r="H35" s="32">
        <v>1403.5</v>
      </c>
      <c r="I35" s="31"/>
      <c r="J35" s="32"/>
    </row>
    <row r="36" spans="1:10" customFormat="1">
      <c r="A36" s="7" t="s">
        <v>34</v>
      </c>
      <c r="B36" s="49"/>
      <c r="C36" s="31"/>
      <c r="D36" s="32"/>
      <c r="E36" s="31">
        <v>3</v>
      </c>
      <c r="F36" s="32">
        <v>429.66666666666669</v>
      </c>
      <c r="G36" s="31"/>
      <c r="H36" s="32"/>
      <c r="I36" s="31">
        <v>1</v>
      </c>
      <c r="J36" s="32">
        <v>1289</v>
      </c>
    </row>
    <row r="37" spans="1:10" customFormat="1">
      <c r="A37" s="7" t="s">
        <v>35</v>
      </c>
      <c r="B37" s="49"/>
      <c r="C37" s="31"/>
      <c r="D37" s="32"/>
      <c r="E37" s="31">
        <v>3</v>
      </c>
      <c r="F37" s="32">
        <v>779.66666666666663</v>
      </c>
      <c r="G37" s="31">
        <v>7</v>
      </c>
      <c r="H37" s="32">
        <v>334.14285714285717</v>
      </c>
      <c r="I37" s="31"/>
      <c r="J37" s="32"/>
    </row>
    <row r="38" spans="1:10" customFormat="1">
      <c r="A38" s="7" t="s">
        <v>36</v>
      </c>
      <c r="B38" s="49"/>
      <c r="C38" s="31"/>
      <c r="D38" s="32"/>
      <c r="E38" s="31"/>
      <c r="F38" s="32"/>
      <c r="G38" s="31">
        <v>6</v>
      </c>
      <c r="H38" s="32">
        <v>5840</v>
      </c>
      <c r="I38" s="31"/>
      <c r="J38" s="32"/>
    </row>
    <row r="39" spans="1:10" customFormat="1">
      <c r="A39" s="7" t="s">
        <v>37</v>
      </c>
      <c r="B39" s="49"/>
      <c r="C39" s="31"/>
      <c r="D39" s="32"/>
      <c r="E39" s="31">
        <v>17</v>
      </c>
      <c r="F39" s="32">
        <v>155.35294117647058</v>
      </c>
      <c r="G39" s="31">
        <v>4</v>
      </c>
      <c r="H39" s="32">
        <v>660.25</v>
      </c>
      <c r="I39" s="31"/>
      <c r="J39" s="32"/>
    </row>
    <row r="40" spans="1:10" customFormat="1">
      <c r="A40" s="7" t="s">
        <v>38</v>
      </c>
      <c r="B40" s="49"/>
      <c r="C40" s="31"/>
      <c r="D40" s="32"/>
      <c r="E40" s="31"/>
      <c r="F40" s="32"/>
      <c r="G40" s="31">
        <v>3</v>
      </c>
      <c r="H40" s="32">
        <v>2911.6666666666665</v>
      </c>
      <c r="I40" s="31"/>
      <c r="J40" s="32"/>
    </row>
    <row r="41" spans="1:10" customFormat="1">
      <c r="A41" s="7" t="s">
        <v>39</v>
      </c>
      <c r="B41" s="49"/>
      <c r="C41" s="31"/>
      <c r="D41" s="32"/>
      <c r="E41" s="31">
        <v>8</v>
      </c>
      <c r="F41" s="32">
        <v>260</v>
      </c>
      <c r="G41" s="31"/>
      <c r="H41" s="32"/>
      <c r="I41" s="31">
        <v>1</v>
      </c>
      <c r="J41" s="32">
        <v>2080</v>
      </c>
    </row>
    <row r="42" spans="1:10" customFormat="1">
      <c r="A42" s="7" t="s">
        <v>40</v>
      </c>
      <c r="B42" s="49"/>
      <c r="C42" s="31"/>
      <c r="D42" s="32"/>
      <c r="E42" s="31">
        <v>4</v>
      </c>
      <c r="F42" s="32">
        <v>309</v>
      </c>
      <c r="G42" s="31">
        <v>1</v>
      </c>
      <c r="H42" s="32">
        <v>1236</v>
      </c>
      <c r="I42" s="31">
        <v>1</v>
      </c>
      <c r="J42" s="32">
        <v>1236</v>
      </c>
    </row>
    <row r="43" spans="1:10" customFormat="1">
      <c r="A43" s="7" t="s">
        <v>41</v>
      </c>
      <c r="B43" s="49"/>
      <c r="C43" s="31"/>
      <c r="D43" s="32"/>
      <c r="E43" s="31">
        <v>5</v>
      </c>
      <c r="F43" s="32">
        <v>421.8</v>
      </c>
      <c r="G43" s="31">
        <v>3</v>
      </c>
      <c r="H43" s="32">
        <v>703</v>
      </c>
      <c r="I43" s="31">
        <v>1</v>
      </c>
      <c r="J43" s="32">
        <v>2109</v>
      </c>
    </row>
    <row r="44" spans="1:10" customFormat="1">
      <c r="A44" s="7" t="s">
        <v>42</v>
      </c>
      <c r="B44" s="49"/>
      <c r="C44" s="31"/>
      <c r="D44" s="32"/>
      <c r="E44" s="31"/>
      <c r="F44" s="32"/>
      <c r="G44" s="31">
        <v>1</v>
      </c>
      <c r="H44" s="32">
        <v>4612</v>
      </c>
      <c r="I44" s="31"/>
      <c r="J44" s="32"/>
    </row>
    <row r="45" spans="1:10" customFormat="1">
      <c r="A45" s="7" t="s">
        <v>43</v>
      </c>
      <c r="B45" s="49"/>
      <c r="C45" s="31"/>
      <c r="D45" s="32"/>
      <c r="E45" s="31"/>
      <c r="F45" s="32"/>
      <c r="G45" s="31">
        <v>1</v>
      </c>
      <c r="H45" s="32">
        <v>2129</v>
      </c>
      <c r="I45" s="31"/>
      <c r="J45" s="32"/>
    </row>
    <row r="46" spans="1:10" customFormat="1">
      <c r="A46" s="7" t="s">
        <v>44</v>
      </c>
      <c r="B46" s="49"/>
      <c r="C46" s="31"/>
      <c r="D46" s="32"/>
      <c r="E46" s="31">
        <v>4</v>
      </c>
      <c r="F46" s="32">
        <v>378.5</v>
      </c>
      <c r="G46" s="31"/>
      <c r="H46" s="32"/>
      <c r="I46" s="31"/>
      <c r="J46" s="32"/>
    </row>
    <row r="47" spans="1:10" customFormat="1">
      <c r="A47" s="7" t="s">
        <v>45</v>
      </c>
      <c r="B47" s="49" t="s">
        <v>142</v>
      </c>
      <c r="C47" s="31"/>
      <c r="D47" s="32"/>
      <c r="E47" s="31"/>
      <c r="F47" s="32"/>
      <c r="G47" s="31">
        <v>1</v>
      </c>
      <c r="H47" s="32">
        <v>4921</v>
      </c>
      <c r="I47" s="31">
        <v>2</v>
      </c>
      <c r="J47" s="32">
        <v>2460.5</v>
      </c>
    </row>
    <row r="48" spans="1:10" customFormat="1">
      <c r="A48" s="7" t="s">
        <v>46</v>
      </c>
      <c r="B48" s="49"/>
      <c r="C48" s="31"/>
      <c r="D48" s="32"/>
      <c r="E48" s="31">
        <v>3</v>
      </c>
      <c r="F48" s="32">
        <v>351.33333333333331</v>
      </c>
      <c r="G48" s="31">
        <v>1</v>
      </c>
      <c r="H48" s="32">
        <v>1054</v>
      </c>
      <c r="I48" s="31">
        <v>1</v>
      </c>
      <c r="J48" s="32">
        <v>1054</v>
      </c>
    </row>
    <row r="49" spans="1:10" customFormat="1">
      <c r="A49" s="190" t="s">
        <v>49</v>
      </c>
      <c r="B49" s="49"/>
      <c r="C49" s="31"/>
      <c r="D49" s="32"/>
      <c r="E49" s="31"/>
      <c r="F49" s="32"/>
      <c r="G49" s="31">
        <v>3</v>
      </c>
      <c r="H49" s="32">
        <v>1475.3333333333333</v>
      </c>
      <c r="I49" s="31"/>
      <c r="J49" s="32"/>
    </row>
    <row r="50" spans="1:10" customFormat="1">
      <c r="A50" s="7" t="s">
        <v>47</v>
      </c>
      <c r="B50" s="49"/>
      <c r="C50" s="31"/>
      <c r="D50" s="32"/>
      <c r="E50" s="31">
        <v>6</v>
      </c>
      <c r="F50" s="32">
        <v>232.33333333333334</v>
      </c>
      <c r="G50" s="31">
        <v>1</v>
      </c>
      <c r="H50" s="32">
        <v>1394</v>
      </c>
      <c r="I50" s="31">
        <v>1</v>
      </c>
      <c r="J50" s="32">
        <v>1394</v>
      </c>
    </row>
    <row r="51" spans="1:10" customFormat="1">
      <c r="A51" s="7" t="s">
        <v>20</v>
      </c>
      <c r="B51" s="49"/>
      <c r="C51" s="31"/>
      <c r="D51" s="32"/>
      <c r="E51" s="31">
        <v>6</v>
      </c>
      <c r="F51" s="32">
        <v>696.16666666666663</v>
      </c>
      <c r="G51" s="31">
        <v>1</v>
      </c>
      <c r="H51" s="32">
        <v>4177</v>
      </c>
      <c r="I51" s="31"/>
      <c r="J51" s="32"/>
    </row>
    <row r="52" spans="1:10" customFormat="1">
      <c r="A52" s="7" t="s">
        <v>48</v>
      </c>
      <c r="B52" s="49" t="s">
        <v>142</v>
      </c>
      <c r="C52" s="31"/>
      <c r="D52" s="32"/>
      <c r="E52" s="31"/>
      <c r="F52" s="32"/>
      <c r="G52" s="31"/>
      <c r="H52" s="32"/>
      <c r="I52" s="31"/>
      <c r="J52" s="32"/>
    </row>
    <row r="53" spans="1:10" customFormat="1">
      <c r="A53" s="7" t="s">
        <v>50</v>
      </c>
      <c r="B53" s="49"/>
      <c r="C53" s="31"/>
      <c r="D53" s="32"/>
      <c r="E53" s="31"/>
      <c r="F53" s="32"/>
      <c r="G53" s="31"/>
      <c r="H53" s="32"/>
      <c r="I53" s="31"/>
      <c r="J53" s="32"/>
    </row>
    <row r="54" spans="1:10" customFormat="1">
      <c r="A54" s="7" t="s">
        <v>51</v>
      </c>
      <c r="B54" s="49"/>
      <c r="C54" s="31"/>
      <c r="D54" s="32"/>
      <c r="E54" s="31"/>
      <c r="F54" s="32"/>
      <c r="G54" s="31">
        <v>7</v>
      </c>
      <c r="H54" s="32">
        <v>1470.5714285714287</v>
      </c>
      <c r="I54" s="31"/>
      <c r="J54" s="32"/>
    </row>
    <row r="55" spans="1:10" customFormat="1">
      <c r="A55" s="7" t="s">
        <v>52</v>
      </c>
      <c r="B55" s="49"/>
      <c r="C55" s="31"/>
      <c r="D55" s="32"/>
      <c r="E55" s="31"/>
      <c r="F55" s="32"/>
      <c r="G55" s="31">
        <v>2</v>
      </c>
      <c r="H55" s="32">
        <v>4549</v>
      </c>
      <c r="I55" s="31"/>
      <c r="J55" s="32"/>
    </row>
    <row r="56" spans="1:10" customFormat="1">
      <c r="A56" s="7" t="s">
        <v>53</v>
      </c>
      <c r="B56" s="49"/>
      <c r="C56" s="31"/>
      <c r="D56" s="32"/>
      <c r="E56" s="31"/>
      <c r="F56" s="32"/>
      <c r="G56" s="31"/>
      <c r="H56" s="32"/>
      <c r="I56" s="31"/>
      <c r="J56" s="32"/>
    </row>
    <row r="57" spans="1:10" customFormat="1">
      <c r="A57" s="7" t="s">
        <v>54</v>
      </c>
      <c r="B57" s="49"/>
      <c r="C57" s="31"/>
      <c r="D57" s="32"/>
      <c r="E57" s="31">
        <v>5</v>
      </c>
      <c r="F57" s="32">
        <v>240.4</v>
      </c>
      <c r="G57" s="31"/>
      <c r="H57" s="32"/>
      <c r="I57" s="31">
        <v>2</v>
      </c>
      <c r="J57" s="32">
        <v>601</v>
      </c>
    </row>
    <row r="58" spans="1:10" customFormat="1">
      <c r="A58" s="7" t="s">
        <v>4</v>
      </c>
      <c r="B58" s="49" t="s">
        <v>142</v>
      </c>
      <c r="C58" s="31"/>
      <c r="D58" s="32"/>
      <c r="E58" s="31"/>
      <c r="F58" s="32"/>
      <c r="G58" s="31">
        <v>5</v>
      </c>
      <c r="H58" s="32">
        <v>515.79999999999995</v>
      </c>
      <c r="I58" s="31"/>
      <c r="J58" s="32"/>
    </row>
    <row r="59" spans="1:10" customFormat="1">
      <c r="A59" s="7" t="s">
        <v>5</v>
      </c>
      <c r="B59" s="49"/>
      <c r="C59" s="31"/>
      <c r="D59" s="32"/>
      <c r="E59" s="31"/>
      <c r="F59" s="32"/>
      <c r="G59" s="31">
        <v>4</v>
      </c>
      <c r="H59" s="32">
        <v>959.75</v>
      </c>
      <c r="I59" s="31"/>
      <c r="J59" s="32"/>
    </row>
    <row r="60" spans="1:10" customFormat="1">
      <c r="A60" s="7" t="s">
        <v>6</v>
      </c>
      <c r="B60" s="49"/>
      <c r="C60" s="31"/>
      <c r="D60" s="32"/>
      <c r="E60" s="31">
        <v>6</v>
      </c>
      <c r="F60" s="32">
        <v>318.66666666666669</v>
      </c>
      <c r="G60" s="31">
        <v>1</v>
      </c>
      <c r="H60" s="32">
        <v>1912</v>
      </c>
      <c r="I60" s="31">
        <v>2</v>
      </c>
      <c r="J60" s="32">
        <v>956</v>
      </c>
    </row>
    <row r="61" spans="1:10" customFormat="1">
      <c r="A61" s="7" t="s">
        <v>7</v>
      </c>
      <c r="B61" s="49"/>
      <c r="C61" s="31"/>
      <c r="D61" s="32"/>
      <c r="E61" s="31">
        <v>1</v>
      </c>
      <c r="F61" s="32">
        <v>2146</v>
      </c>
      <c r="G61" s="31">
        <v>2</v>
      </c>
      <c r="H61" s="32">
        <v>1073</v>
      </c>
      <c r="I61" s="31"/>
      <c r="J61" s="32"/>
    </row>
    <row r="62" spans="1:10" customFormat="1">
      <c r="A62" s="7" t="s">
        <v>8</v>
      </c>
      <c r="B62" s="49"/>
      <c r="C62" s="31"/>
      <c r="D62" s="32"/>
      <c r="E62" s="31">
        <v>2</v>
      </c>
      <c r="F62" s="32">
        <v>962</v>
      </c>
      <c r="G62" s="31"/>
      <c r="H62" s="32"/>
      <c r="I62" s="31"/>
      <c r="J62" s="32"/>
    </row>
    <row r="63" spans="1:10" customFormat="1">
      <c r="A63" s="7" t="s">
        <v>9</v>
      </c>
      <c r="B63" s="49"/>
      <c r="C63" s="31"/>
      <c r="D63" s="32"/>
      <c r="E63" s="31"/>
      <c r="F63" s="32"/>
      <c r="G63" s="31"/>
      <c r="H63" s="32"/>
      <c r="I63" s="31"/>
      <c r="J63" s="32"/>
    </row>
    <row r="64" spans="1:10" customFormat="1">
      <c r="A64" s="7" t="s">
        <v>10</v>
      </c>
      <c r="B64" s="49"/>
      <c r="C64" s="31"/>
      <c r="D64" s="32"/>
      <c r="E64" s="31">
        <v>7</v>
      </c>
      <c r="F64" s="32">
        <v>434.14285714285717</v>
      </c>
      <c r="G64" s="31">
        <v>2</v>
      </c>
      <c r="H64" s="32">
        <v>1519.5</v>
      </c>
      <c r="I64" s="31">
        <v>1</v>
      </c>
      <c r="J64" s="32">
        <v>3039</v>
      </c>
    </row>
    <row r="65" spans="1:10" customFormat="1">
      <c r="A65" s="7" t="s">
        <v>11</v>
      </c>
      <c r="B65" s="49"/>
      <c r="C65" s="31"/>
      <c r="D65" s="32"/>
      <c r="E65" s="31">
        <v>6</v>
      </c>
      <c r="F65" s="32">
        <v>664.33333333333337</v>
      </c>
      <c r="G65" s="31">
        <v>2</v>
      </c>
      <c r="H65" s="32">
        <v>1993</v>
      </c>
      <c r="I65" s="31"/>
      <c r="J65" s="32"/>
    </row>
    <row r="66" spans="1:10" customFormat="1">
      <c r="A66" s="7" t="s">
        <v>55</v>
      </c>
      <c r="B66" s="49"/>
      <c r="C66" s="31">
        <v>99</v>
      </c>
      <c r="D66" s="32">
        <v>1174.9797979797979</v>
      </c>
      <c r="E66" s="31">
        <v>96</v>
      </c>
      <c r="F66" s="32">
        <v>1211.6979166666667</v>
      </c>
      <c r="G66" s="31">
        <v>57</v>
      </c>
      <c r="H66" s="32">
        <v>2040.7543859649122</v>
      </c>
      <c r="I66" s="31">
        <v>47</v>
      </c>
      <c r="J66" s="32">
        <v>2474.9574468085107</v>
      </c>
    </row>
    <row r="67" spans="1:10" customFormat="1">
      <c r="A67" s="7" t="s">
        <v>56</v>
      </c>
      <c r="B67" s="49" t="s">
        <v>142</v>
      </c>
      <c r="C67" s="31"/>
      <c r="D67" s="32"/>
      <c r="E67" s="31"/>
      <c r="F67" s="32"/>
      <c r="G67" s="31">
        <v>2</v>
      </c>
      <c r="H67" s="32">
        <v>4764</v>
      </c>
      <c r="I67" s="31">
        <v>2</v>
      </c>
      <c r="J67" s="32">
        <v>4764</v>
      </c>
    </row>
    <row r="68" spans="1:10" customFormat="1">
      <c r="A68" s="7" t="s">
        <v>57</v>
      </c>
      <c r="B68" s="49"/>
      <c r="C68" s="31"/>
      <c r="D68" s="32"/>
      <c r="E68" s="31"/>
      <c r="F68" s="32"/>
      <c r="G68" s="31"/>
      <c r="H68" s="32"/>
      <c r="I68" s="31"/>
      <c r="J68" s="32"/>
    </row>
    <row r="69" spans="1:10" customFormat="1">
      <c r="A69" s="7" t="s">
        <v>58</v>
      </c>
      <c r="B69" s="49" t="s">
        <v>142</v>
      </c>
      <c r="C69" s="31"/>
      <c r="D69" s="32"/>
      <c r="E69" s="31">
        <v>11</v>
      </c>
      <c r="F69" s="32">
        <v>858.18181818181813</v>
      </c>
      <c r="G69" s="31">
        <v>8</v>
      </c>
      <c r="H69" s="32">
        <v>1180</v>
      </c>
      <c r="I69" s="31">
        <v>4</v>
      </c>
      <c r="J69" s="32">
        <v>2360</v>
      </c>
    </row>
    <row r="70" spans="1:10" customFormat="1">
      <c r="A70" s="7" t="s">
        <v>59</v>
      </c>
      <c r="B70" s="49" t="s">
        <v>142</v>
      </c>
      <c r="C70" s="31"/>
      <c r="D70" s="32"/>
      <c r="E70" s="31">
        <v>1</v>
      </c>
      <c r="F70" s="32">
        <v>4517</v>
      </c>
      <c r="G70" s="31">
        <v>6</v>
      </c>
      <c r="H70" s="32">
        <v>752.83333333333337</v>
      </c>
      <c r="I70" s="31"/>
      <c r="J70" s="32"/>
    </row>
    <row r="71" spans="1:10" customFormat="1">
      <c r="A71" s="7" t="s">
        <v>60</v>
      </c>
      <c r="B71" s="49"/>
      <c r="C71" s="31"/>
      <c r="D71" s="32"/>
      <c r="E71" s="31"/>
      <c r="F71" s="32"/>
      <c r="G71" s="31">
        <v>1</v>
      </c>
      <c r="H71" s="32">
        <v>2212</v>
      </c>
      <c r="I71" s="31"/>
      <c r="J71" s="32"/>
    </row>
    <row r="72" spans="1:10" customFormat="1">
      <c r="A72" s="7" t="s">
        <v>61</v>
      </c>
      <c r="B72" s="49" t="s">
        <v>142</v>
      </c>
      <c r="C72" s="31"/>
      <c r="D72" s="32"/>
      <c r="E72" s="31"/>
      <c r="F72" s="32"/>
      <c r="G72" s="31">
        <v>3</v>
      </c>
      <c r="H72" s="32">
        <v>2312</v>
      </c>
      <c r="I72" s="31"/>
      <c r="J72" s="32"/>
    </row>
    <row r="73" spans="1:10" customFormat="1">
      <c r="A73" s="7" t="s">
        <v>62</v>
      </c>
      <c r="B73" s="49"/>
      <c r="C73" s="31"/>
      <c r="D73" s="32"/>
      <c r="E73" s="31"/>
      <c r="F73" s="32"/>
      <c r="G73" s="31"/>
      <c r="H73" s="32"/>
      <c r="I73" s="31"/>
      <c r="J73" s="32"/>
    </row>
    <row r="74" spans="1:10" customFormat="1">
      <c r="A74" s="7" t="s">
        <v>63</v>
      </c>
      <c r="B74" s="49" t="s">
        <v>142</v>
      </c>
      <c r="C74" s="31"/>
      <c r="D74" s="32"/>
      <c r="E74" s="31"/>
      <c r="F74" s="32"/>
      <c r="G74" s="31"/>
      <c r="H74" s="32"/>
      <c r="I74" s="31"/>
      <c r="J74" s="32"/>
    </row>
    <row r="75" spans="1:10" customFormat="1">
      <c r="A75" s="7" t="s">
        <v>64</v>
      </c>
      <c r="B75" s="49"/>
      <c r="C75" s="31"/>
      <c r="D75" s="32"/>
      <c r="E75" s="31">
        <v>6</v>
      </c>
      <c r="F75" s="32">
        <v>230.16666666666666</v>
      </c>
      <c r="G75" s="31">
        <v>3</v>
      </c>
      <c r="H75" s="32">
        <v>460.33333333333331</v>
      </c>
      <c r="I75" s="31"/>
      <c r="J75" s="32"/>
    </row>
    <row r="76" spans="1:10" customFormat="1">
      <c r="A76" s="7" t="s">
        <v>65</v>
      </c>
      <c r="B76" s="49"/>
      <c r="C76" s="31"/>
      <c r="D76" s="32"/>
      <c r="E76" s="31">
        <v>10</v>
      </c>
      <c r="F76" s="32">
        <v>349.5</v>
      </c>
      <c r="G76" s="31">
        <v>2</v>
      </c>
      <c r="H76" s="32">
        <v>1747.5</v>
      </c>
      <c r="I76" s="31">
        <v>4</v>
      </c>
      <c r="J76" s="32">
        <v>873.75</v>
      </c>
    </row>
    <row r="77" spans="1:10" customFormat="1">
      <c r="A77" s="7" t="s">
        <v>66</v>
      </c>
      <c r="B77" s="49"/>
      <c r="C77" s="31"/>
      <c r="D77" s="32"/>
      <c r="E77" s="31"/>
      <c r="F77" s="32"/>
      <c r="G77" s="31">
        <v>4</v>
      </c>
      <c r="H77" s="32">
        <v>4672</v>
      </c>
      <c r="I77" s="31"/>
      <c r="J77" s="32"/>
    </row>
    <row r="78" spans="1:10" customFormat="1">
      <c r="A78" s="7" t="s">
        <v>67</v>
      </c>
      <c r="B78" s="49"/>
      <c r="C78" s="31"/>
      <c r="D78" s="32"/>
      <c r="E78" s="31"/>
      <c r="F78" s="32"/>
      <c r="G78" s="31">
        <v>2</v>
      </c>
      <c r="H78" s="32">
        <v>858.5</v>
      </c>
      <c r="I78" s="31"/>
      <c r="J78" s="32"/>
    </row>
    <row r="79" spans="1:10" customFormat="1">
      <c r="A79" s="7" t="s">
        <v>68</v>
      </c>
      <c r="B79" s="49"/>
      <c r="C79" s="31"/>
      <c r="D79" s="32"/>
      <c r="E79" s="31">
        <v>2</v>
      </c>
      <c r="F79" s="32">
        <v>550</v>
      </c>
      <c r="G79" s="31">
        <v>1</v>
      </c>
      <c r="H79" s="32">
        <v>1100</v>
      </c>
      <c r="I79" s="31"/>
      <c r="J79" s="32"/>
    </row>
    <row r="80" spans="1:10" customFormat="1">
      <c r="A80" s="7" t="s">
        <v>69</v>
      </c>
      <c r="B80" s="49"/>
      <c r="C80" s="31"/>
      <c r="D80" s="32"/>
      <c r="E80" s="31">
        <v>12</v>
      </c>
      <c r="F80" s="32">
        <v>360.5</v>
      </c>
      <c r="G80" s="31">
        <v>3</v>
      </c>
      <c r="H80" s="32">
        <v>1442</v>
      </c>
      <c r="I80" s="31">
        <v>4</v>
      </c>
      <c r="J80" s="32">
        <v>1081.5</v>
      </c>
    </row>
    <row r="81" spans="1:10" customFormat="1">
      <c r="A81" s="7" t="s">
        <v>70</v>
      </c>
      <c r="B81" s="49"/>
      <c r="C81" s="31"/>
      <c r="D81" s="32"/>
      <c r="E81" s="31"/>
      <c r="F81" s="32"/>
      <c r="G81" s="31">
        <v>1</v>
      </c>
      <c r="H81" s="32">
        <v>2449</v>
      </c>
      <c r="I81" s="31">
        <v>1</v>
      </c>
      <c r="J81" s="32">
        <v>2449</v>
      </c>
    </row>
    <row r="82" spans="1:10" customFormat="1">
      <c r="A82" s="7" t="s">
        <v>118</v>
      </c>
      <c r="B82" s="49" t="s">
        <v>142</v>
      </c>
      <c r="C82" s="31"/>
      <c r="D82" s="32"/>
      <c r="E82" s="31">
        <v>6</v>
      </c>
      <c r="F82" s="32">
        <v>470.66666666666669</v>
      </c>
      <c r="G82" s="31">
        <v>3</v>
      </c>
      <c r="H82" s="32">
        <v>941.33333333333337</v>
      </c>
      <c r="I82" s="31"/>
      <c r="J82" s="32"/>
    </row>
    <row r="83" spans="1:10" customFormat="1">
      <c r="A83" s="7" t="s">
        <v>72</v>
      </c>
      <c r="B83" s="49"/>
      <c r="C83" s="31"/>
      <c r="D83" s="32"/>
      <c r="E83" s="31">
        <v>4</v>
      </c>
      <c r="F83" s="32">
        <v>301.5</v>
      </c>
      <c r="G83" s="31">
        <v>1</v>
      </c>
      <c r="H83" s="32">
        <v>1206</v>
      </c>
      <c r="I83" s="31"/>
      <c r="J83" s="32"/>
    </row>
    <row r="84" spans="1:10" customFormat="1">
      <c r="A84" s="7" t="s">
        <v>73</v>
      </c>
      <c r="B84" s="49"/>
      <c r="C84" s="31"/>
      <c r="D84" s="32"/>
      <c r="E84" s="31"/>
      <c r="F84" s="32"/>
      <c r="G84" s="31">
        <v>2</v>
      </c>
      <c r="H84" s="32">
        <v>1822.5</v>
      </c>
      <c r="I84" s="31"/>
      <c r="J84" s="32"/>
    </row>
    <row r="85" spans="1:10" customFormat="1">
      <c r="A85" s="7" t="s">
        <v>74</v>
      </c>
      <c r="B85" s="49"/>
      <c r="C85" s="31"/>
      <c r="D85" s="32"/>
      <c r="E85" s="31"/>
      <c r="F85" s="32"/>
      <c r="G85" s="31">
        <v>2</v>
      </c>
      <c r="H85" s="32">
        <v>3139</v>
      </c>
      <c r="I85" s="31">
        <v>4</v>
      </c>
      <c r="J85" s="32">
        <v>1569.5</v>
      </c>
    </row>
    <row r="86" spans="1:10" customFormat="1">
      <c r="A86" s="7" t="s">
        <v>75</v>
      </c>
      <c r="B86" s="49"/>
      <c r="C86" s="31"/>
      <c r="D86" s="32"/>
      <c r="E86" s="31"/>
      <c r="F86" s="32"/>
      <c r="G86" s="31">
        <v>6</v>
      </c>
      <c r="H86" s="32">
        <v>611.5</v>
      </c>
      <c r="I86" s="31"/>
      <c r="J86" s="32"/>
    </row>
    <row r="87" spans="1:10" customFormat="1">
      <c r="A87" s="7" t="s">
        <v>76</v>
      </c>
      <c r="B87" s="49"/>
      <c r="C87" s="31"/>
      <c r="D87" s="32"/>
      <c r="E87" s="31"/>
      <c r="F87" s="32"/>
      <c r="G87" s="31">
        <v>2</v>
      </c>
      <c r="H87" s="32">
        <v>2772.5</v>
      </c>
      <c r="I87" s="31"/>
      <c r="J87" s="32"/>
    </row>
    <row r="88" spans="1:10" customFormat="1">
      <c r="A88" s="7" t="s">
        <v>77</v>
      </c>
      <c r="B88" s="49"/>
      <c r="C88" s="31"/>
      <c r="D88" s="32"/>
      <c r="E88" s="31">
        <v>7</v>
      </c>
      <c r="F88" s="32">
        <v>112.85714285714286</v>
      </c>
      <c r="G88" s="31">
        <v>2</v>
      </c>
      <c r="H88" s="32">
        <v>395</v>
      </c>
      <c r="I88" s="31">
        <v>1</v>
      </c>
      <c r="J88" s="32">
        <v>790</v>
      </c>
    </row>
    <row r="89" spans="1:10" customFormat="1">
      <c r="A89" s="7" t="s">
        <v>78</v>
      </c>
      <c r="B89" s="49"/>
      <c r="C89" s="31"/>
      <c r="D89" s="32"/>
      <c r="E89" s="31"/>
      <c r="F89" s="32"/>
      <c r="G89" s="31"/>
      <c r="H89" s="32"/>
      <c r="I89" s="31"/>
      <c r="J89" s="32"/>
    </row>
    <row r="90" spans="1:10" customFormat="1">
      <c r="A90" s="7" t="s">
        <v>79</v>
      </c>
      <c r="B90" s="49"/>
      <c r="C90" s="31"/>
      <c r="D90" s="32"/>
      <c r="E90" s="31"/>
      <c r="F90" s="32"/>
      <c r="G90" s="31">
        <v>11</v>
      </c>
      <c r="H90" s="32">
        <v>1525.4545454545455</v>
      </c>
      <c r="I90" s="31">
        <v>8</v>
      </c>
      <c r="J90" s="32">
        <v>2097.5</v>
      </c>
    </row>
    <row r="91" spans="1:10" customFormat="1">
      <c r="A91" s="7" t="s">
        <v>80</v>
      </c>
      <c r="B91" s="49"/>
      <c r="C91" s="31"/>
      <c r="D91" s="32"/>
      <c r="E91" s="31"/>
      <c r="F91" s="32"/>
      <c r="G91" s="31">
        <v>2</v>
      </c>
      <c r="H91" s="32">
        <v>2406</v>
      </c>
      <c r="I91" s="31"/>
      <c r="J91" s="32"/>
    </row>
    <row r="92" spans="1:10" customFormat="1">
      <c r="A92" s="7" t="s">
        <v>81</v>
      </c>
      <c r="B92" s="49"/>
      <c r="C92" s="31"/>
      <c r="D92" s="32"/>
      <c r="E92" s="31"/>
      <c r="F92" s="32"/>
      <c r="G92" s="31"/>
      <c r="H92" s="32"/>
      <c r="I92" s="31"/>
      <c r="J92" s="32"/>
    </row>
    <row r="93" spans="1:10" customFormat="1">
      <c r="A93" s="7" t="s">
        <v>82</v>
      </c>
      <c r="B93" s="49"/>
      <c r="C93" s="31"/>
      <c r="D93" s="32"/>
      <c r="E93" s="31"/>
      <c r="F93" s="32"/>
      <c r="G93" s="31">
        <v>2</v>
      </c>
      <c r="H93" s="32">
        <v>5375</v>
      </c>
      <c r="I93" s="31"/>
      <c r="J93" s="32"/>
    </row>
    <row r="94" spans="1:10" customFormat="1">
      <c r="A94" s="7" t="s">
        <v>83</v>
      </c>
      <c r="B94" s="49"/>
      <c r="C94" s="31"/>
      <c r="D94" s="32"/>
      <c r="E94" s="31">
        <v>1</v>
      </c>
      <c r="F94" s="32">
        <v>4156</v>
      </c>
      <c r="G94" s="31">
        <v>1</v>
      </c>
      <c r="H94" s="32">
        <v>4156</v>
      </c>
      <c r="I94" s="31"/>
      <c r="J94" s="32"/>
    </row>
    <row r="95" spans="1:10" customFormat="1">
      <c r="A95" s="7" t="s">
        <v>84</v>
      </c>
      <c r="B95" s="49"/>
      <c r="C95" s="31"/>
      <c r="D95" s="32"/>
      <c r="E95" s="31"/>
      <c r="F95" s="32"/>
      <c r="G95" s="31">
        <v>1</v>
      </c>
      <c r="H95" s="32">
        <v>1904</v>
      </c>
      <c r="I95" s="31"/>
      <c r="J95" s="32"/>
    </row>
    <row r="96" spans="1:10" customFormat="1">
      <c r="A96" s="7" t="s">
        <v>85</v>
      </c>
      <c r="B96" s="49"/>
      <c r="C96" s="31"/>
      <c r="D96" s="32"/>
      <c r="E96" s="31"/>
      <c r="F96" s="32"/>
      <c r="G96" s="31">
        <v>1</v>
      </c>
      <c r="H96" s="32">
        <v>5126</v>
      </c>
      <c r="I96" s="31"/>
      <c r="J96" s="32"/>
    </row>
    <row r="97" spans="1:10" customFormat="1">
      <c r="A97" s="7" t="s">
        <v>86</v>
      </c>
      <c r="B97" s="49"/>
      <c r="C97" s="31"/>
      <c r="D97" s="32"/>
      <c r="E97" s="31"/>
      <c r="F97" s="32"/>
      <c r="G97" s="31"/>
      <c r="H97" s="32"/>
      <c r="I97" s="31"/>
      <c r="J97" s="32"/>
    </row>
    <row r="98" spans="1:10" customFormat="1">
      <c r="A98" s="7" t="s">
        <v>87</v>
      </c>
      <c r="B98" s="49"/>
      <c r="C98" s="31"/>
      <c r="D98" s="32"/>
      <c r="E98" s="31"/>
      <c r="F98" s="32"/>
      <c r="G98" s="31">
        <v>1</v>
      </c>
      <c r="H98" s="32">
        <v>9232</v>
      </c>
      <c r="I98" s="31"/>
      <c r="J98" s="32"/>
    </row>
    <row r="99" spans="1:10" customFormat="1">
      <c r="A99" s="7" t="s">
        <v>88</v>
      </c>
      <c r="B99" s="49"/>
      <c r="C99" s="31"/>
      <c r="D99" s="32"/>
      <c r="E99" s="31">
        <v>4</v>
      </c>
      <c r="F99" s="32">
        <v>512</v>
      </c>
      <c r="G99" s="31">
        <v>2</v>
      </c>
      <c r="H99" s="32">
        <v>1024</v>
      </c>
      <c r="I99" s="31">
        <v>1</v>
      </c>
      <c r="J99" s="32">
        <v>2048</v>
      </c>
    </row>
    <row r="100" spans="1:10" customFormat="1">
      <c r="A100" s="7" t="s">
        <v>89</v>
      </c>
      <c r="B100" s="49" t="s">
        <v>142</v>
      </c>
      <c r="C100" s="31"/>
      <c r="D100" s="32"/>
      <c r="E100" s="31">
        <v>5</v>
      </c>
      <c r="F100" s="32">
        <v>635.79999999999995</v>
      </c>
      <c r="G100" s="31">
        <v>2</v>
      </c>
      <c r="H100" s="32">
        <v>1589.5</v>
      </c>
      <c r="I100" s="31"/>
      <c r="J100" s="32"/>
    </row>
    <row r="101" spans="1:10" customFormat="1">
      <c r="A101" s="7" t="s">
        <v>90</v>
      </c>
      <c r="B101" s="49"/>
      <c r="C101" s="31"/>
      <c r="D101" s="32"/>
      <c r="E101" s="31">
        <v>10</v>
      </c>
      <c r="F101" s="32">
        <v>186.7</v>
      </c>
      <c r="G101" s="31">
        <v>3</v>
      </c>
      <c r="H101" s="32">
        <v>622.33333333333337</v>
      </c>
      <c r="I101" s="31">
        <v>4</v>
      </c>
      <c r="J101" s="32">
        <v>466.75</v>
      </c>
    </row>
    <row r="102" spans="1:10" customFormat="1">
      <c r="A102" s="7" t="s">
        <v>91</v>
      </c>
      <c r="B102" s="49"/>
      <c r="C102" s="31"/>
      <c r="D102" s="32"/>
      <c r="E102" s="31">
        <v>9</v>
      </c>
      <c r="F102" s="32">
        <v>288.22222222222223</v>
      </c>
      <c r="G102" s="31">
        <v>4</v>
      </c>
      <c r="H102" s="32">
        <v>648.5</v>
      </c>
      <c r="I102" s="31">
        <v>1</v>
      </c>
      <c r="J102" s="32">
        <v>2594</v>
      </c>
    </row>
    <row r="103" spans="1:10" customFormat="1">
      <c r="A103" s="7" t="s">
        <v>92</v>
      </c>
      <c r="B103" s="49"/>
      <c r="C103" s="31"/>
      <c r="D103" s="32"/>
      <c r="E103" s="31"/>
      <c r="F103" s="32"/>
      <c r="G103" s="31">
        <v>1</v>
      </c>
      <c r="H103" s="32">
        <v>2015</v>
      </c>
      <c r="I103" s="31"/>
      <c r="J103" s="32"/>
    </row>
    <row r="104" spans="1:10" customFormat="1">
      <c r="A104" s="7" t="s">
        <v>93</v>
      </c>
      <c r="B104" s="49"/>
      <c r="C104" s="31"/>
      <c r="D104" s="32"/>
      <c r="E104" s="31">
        <v>5</v>
      </c>
      <c r="F104" s="32">
        <v>254.8</v>
      </c>
      <c r="G104" s="31">
        <v>1</v>
      </c>
      <c r="H104" s="32">
        <v>1274</v>
      </c>
      <c r="I104" s="31"/>
      <c r="J104" s="32"/>
    </row>
    <row r="105" spans="1:10" customFormat="1">
      <c r="A105" s="7" t="s">
        <v>94</v>
      </c>
      <c r="B105" s="49"/>
      <c r="C105" s="31"/>
      <c r="D105" s="32"/>
      <c r="E105" s="31">
        <v>5</v>
      </c>
      <c r="F105" s="32">
        <v>201</v>
      </c>
      <c r="G105" s="31">
        <v>2</v>
      </c>
      <c r="H105" s="32">
        <v>502.5</v>
      </c>
      <c r="I105" s="31">
        <v>2</v>
      </c>
      <c r="J105" s="32">
        <v>502.5</v>
      </c>
    </row>
    <row r="106" spans="1:10" customFormat="1">
      <c r="A106" s="7" t="s">
        <v>95</v>
      </c>
      <c r="B106" s="49"/>
      <c r="C106" s="31"/>
      <c r="D106" s="32"/>
      <c r="E106" s="31"/>
      <c r="F106" s="32"/>
      <c r="G106" s="31"/>
      <c r="H106" s="32"/>
      <c r="I106" s="31"/>
      <c r="J106" s="32"/>
    </row>
    <row r="107" spans="1:10" customFormat="1">
      <c r="A107" s="7" t="s">
        <v>96</v>
      </c>
      <c r="B107" s="49"/>
      <c r="C107" s="31"/>
      <c r="D107" s="32"/>
      <c r="E107" s="31"/>
      <c r="F107" s="32"/>
      <c r="G107" s="31"/>
      <c r="H107" s="32"/>
      <c r="I107" s="31"/>
      <c r="J107" s="32"/>
    </row>
    <row r="108" spans="1:10" customFormat="1">
      <c r="A108" s="7" t="s">
        <v>97</v>
      </c>
      <c r="B108" s="49"/>
      <c r="C108" s="31"/>
      <c r="D108" s="32"/>
      <c r="E108" s="31">
        <v>1</v>
      </c>
      <c r="F108" s="32">
        <v>8169</v>
      </c>
      <c r="G108" s="31">
        <v>4</v>
      </c>
      <c r="H108" s="32">
        <v>2042.25</v>
      </c>
      <c r="I108" s="31">
        <v>1</v>
      </c>
      <c r="J108" s="32">
        <v>8169</v>
      </c>
    </row>
    <row r="109" spans="1:10" customFormat="1">
      <c r="A109" s="7" t="s">
        <v>98</v>
      </c>
      <c r="B109" s="49"/>
      <c r="C109" s="31"/>
      <c r="D109" s="32"/>
      <c r="E109" s="31"/>
      <c r="F109" s="32"/>
      <c r="G109" s="31"/>
      <c r="H109" s="32"/>
      <c r="I109" s="31"/>
      <c r="J109" s="32"/>
    </row>
    <row r="110" spans="1:10" customFormat="1">
      <c r="A110" s="7" t="s">
        <v>99</v>
      </c>
      <c r="B110" s="49" t="s">
        <v>142</v>
      </c>
      <c r="C110" s="31"/>
      <c r="D110" s="32"/>
      <c r="E110" s="31">
        <v>9</v>
      </c>
      <c r="F110" s="32">
        <v>204.77777777777777</v>
      </c>
      <c r="G110" s="31">
        <v>3</v>
      </c>
      <c r="H110" s="32">
        <v>614.33333333333337</v>
      </c>
      <c r="I110" s="31"/>
      <c r="J110" s="32"/>
    </row>
    <row r="111" spans="1:10" customFormat="1">
      <c r="A111" s="7" t="s">
        <v>100</v>
      </c>
      <c r="B111" s="49"/>
      <c r="C111" s="31"/>
      <c r="D111" s="32"/>
      <c r="E111" s="31">
        <v>6</v>
      </c>
      <c r="F111" s="32">
        <v>1144.3333333333333</v>
      </c>
      <c r="G111" s="31">
        <v>4</v>
      </c>
      <c r="H111" s="32">
        <v>1716.5</v>
      </c>
      <c r="I111" s="31">
        <v>1</v>
      </c>
      <c r="J111" s="32">
        <v>6866</v>
      </c>
    </row>
    <row r="112" spans="1:10" customFormat="1">
      <c r="A112" s="7" t="s">
        <v>101</v>
      </c>
      <c r="B112" s="49"/>
      <c r="C112" s="31"/>
      <c r="D112" s="32"/>
      <c r="E112" s="31">
        <v>12</v>
      </c>
      <c r="F112" s="32">
        <v>361.33333333333331</v>
      </c>
      <c r="G112" s="31">
        <v>1</v>
      </c>
      <c r="H112" s="32">
        <v>4336</v>
      </c>
      <c r="I112" s="31">
        <v>4</v>
      </c>
      <c r="J112" s="32">
        <v>1084</v>
      </c>
    </row>
    <row r="113" spans="1:10" customFormat="1">
      <c r="A113" s="7" t="s">
        <v>102</v>
      </c>
      <c r="B113" s="49" t="s">
        <v>142</v>
      </c>
      <c r="C113" s="31"/>
      <c r="D113" s="32"/>
      <c r="E113" s="31">
        <v>5</v>
      </c>
      <c r="F113" s="32">
        <v>268.8</v>
      </c>
      <c r="G113" s="31"/>
      <c r="H113" s="32"/>
      <c r="I113" s="31">
        <v>4</v>
      </c>
      <c r="J113" s="32">
        <v>336</v>
      </c>
    </row>
    <row r="114" spans="1:10" customFormat="1">
      <c r="A114" s="7" t="s">
        <v>103</v>
      </c>
      <c r="B114" s="49"/>
      <c r="C114" s="31"/>
      <c r="D114" s="32"/>
      <c r="E114" s="31"/>
      <c r="F114" s="32"/>
      <c r="G114" s="31"/>
      <c r="H114" s="32"/>
      <c r="I114" s="31"/>
      <c r="J114" s="32"/>
    </row>
    <row r="115" spans="1:10" s="1" customFormat="1">
      <c r="A115" s="44" t="s">
        <v>120</v>
      </c>
      <c r="B115" s="50"/>
      <c r="C115" s="33">
        <v>99</v>
      </c>
      <c r="D115" s="34">
        <v>6080.8585858585857</v>
      </c>
      <c r="E115" s="33">
        <v>368</v>
      </c>
      <c r="F115" s="34">
        <v>1635.883152173913</v>
      </c>
      <c r="G115" s="33">
        <v>268</v>
      </c>
      <c r="H115" s="34">
        <v>2246.2873134328356</v>
      </c>
      <c r="I115" s="33">
        <v>140</v>
      </c>
      <c r="J115" s="34">
        <v>4300.0357142857147</v>
      </c>
    </row>
    <row r="116" spans="1:10" customFormat="1">
      <c r="A116" s="45" t="s">
        <v>117</v>
      </c>
      <c r="B116" s="51"/>
      <c r="C116" s="35">
        <v>0</v>
      </c>
      <c r="D116" s="32" t="s">
        <v>285</v>
      </c>
      <c r="E116" s="35">
        <v>262</v>
      </c>
      <c r="F116" s="32">
        <v>481.35114503816794</v>
      </c>
      <c r="G116" s="35">
        <v>96</v>
      </c>
      <c r="H116" s="32">
        <v>1313.6875</v>
      </c>
      <c r="I116" s="35">
        <v>50</v>
      </c>
      <c r="J116" s="32">
        <v>2522.2800000000002</v>
      </c>
    </row>
    <row r="117" spans="1:10" customFormat="1">
      <c r="A117" s="45" t="s">
        <v>116</v>
      </c>
      <c r="B117" s="52"/>
      <c r="C117" s="36">
        <v>0</v>
      </c>
      <c r="D117" s="32" t="s">
        <v>285</v>
      </c>
      <c r="E117" s="36">
        <v>8</v>
      </c>
      <c r="F117" s="32">
        <v>8534.625</v>
      </c>
      <c r="G117" s="36">
        <v>32</v>
      </c>
      <c r="H117" s="32">
        <v>2133.65625</v>
      </c>
      <c r="I117" s="36">
        <v>3</v>
      </c>
      <c r="J117" s="32">
        <v>22759</v>
      </c>
    </row>
    <row r="118" spans="1:10" customFormat="1" ht="15.75" thickBot="1">
      <c r="A118" s="46" t="s">
        <v>115</v>
      </c>
      <c r="B118" s="53"/>
      <c r="C118" s="43">
        <v>99</v>
      </c>
      <c r="D118" s="39">
        <v>4117.3131313131316</v>
      </c>
      <c r="E118" s="43">
        <v>98</v>
      </c>
      <c r="F118" s="39">
        <v>4159.3265306122448</v>
      </c>
      <c r="G118" s="43">
        <v>140</v>
      </c>
      <c r="H118" s="39">
        <v>2911.5285714285715</v>
      </c>
      <c r="I118" s="43">
        <v>87</v>
      </c>
      <c r="J118" s="39">
        <v>4685.2183908045981</v>
      </c>
    </row>
    <row r="119" spans="1:10" customFormat="1" ht="15.75" thickBot="1">
      <c r="A119" s="13"/>
      <c r="B119" s="54"/>
      <c r="C119" s="28"/>
      <c r="D119" s="29"/>
      <c r="E119" s="28"/>
      <c r="F119" s="29"/>
      <c r="G119" s="28"/>
      <c r="H119" s="29"/>
      <c r="I119" s="28"/>
      <c r="J119" s="29"/>
    </row>
    <row r="120" spans="1:10" customFormat="1">
      <c r="A120" s="6"/>
      <c r="B120" s="55"/>
      <c r="C120" s="40" t="s">
        <v>286</v>
      </c>
      <c r="D120" s="41" t="s">
        <v>287</v>
      </c>
      <c r="E120" s="40" t="s">
        <v>286</v>
      </c>
      <c r="F120" s="41" t="s">
        <v>287</v>
      </c>
      <c r="G120" s="40" t="s">
        <v>286</v>
      </c>
      <c r="H120" s="41" t="s">
        <v>287</v>
      </c>
      <c r="I120" s="40" t="s">
        <v>286</v>
      </c>
      <c r="J120" s="41" t="s">
        <v>287</v>
      </c>
    </row>
    <row r="121" spans="1:10" customFormat="1">
      <c r="A121" s="7"/>
      <c r="B121" s="49"/>
      <c r="C121" s="31" t="s">
        <v>119</v>
      </c>
      <c r="D121" s="32" t="s">
        <v>288</v>
      </c>
      <c r="E121" s="31" t="s">
        <v>119</v>
      </c>
      <c r="F121" s="32" t="s">
        <v>288</v>
      </c>
      <c r="G121" s="31" t="s">
        <v>119</v>
      </c>
      <c r="H121" s="32" t="s">
        <v>288</v>
      </c>
      <c r="I121" s="31" t="s">
        <v>119</v>
      </c>
      <c r="J121" s="32" t="s">
        <v>288</v>
      </c>
    </row>
    <row r="122" spans="1:10" customFormat="1">
      <c r="A122" s="7" t="s">
        <v>120</v>
      </c>
      <c r="B122" s="49"/>
      <c r="C122" s="31">
        <v>1</v>
      </c>
      <c r="D122" s="32">
        <v>19.322596988397109</v>
      </c>
      <c r="E122" s="31">
        <v>46</v>
      </c>
      <c r="F122" s="32">
        <v>40.448501258295202</v>
      </c>
      <c r="G122" s="31">
        <v>77</v>
      </c>
      <c r="H122" s="32">
        <v>84.86490975988572</v>
      </c>
      <c r="I122" s="31">
        <v>34</v>
      </c>
      <c r="J122" s="32">
        <v>42.378385561581716</v>
      </c>
    </row>
    <row r="123" spans="1:10" customFormat="1">
      <c r="A123" s="7" t="s">
        <v>117</v>
      </c>
      <c r="B123" s="49"/>
      <c r="C123" s="31">
        <v>0</v>
      </c>
      <c r="D123" s="32">
        <v>0</v>
      </c>
      <c r="E123" s="31">
        <v>40</v>
      </c>
      <c r="F123" s="32">
        <v>17.658325096967634</v>
      </c>
      <c r="G123" s="31">
        <v>38</v>
      </c>
      <c r="H123" s="32">
        <v>18.444365080024252</v>
      </c>
      <c r="I123" s="31">
        <v>25</v>
      </c>
      <c r="J123" s="32">
        <v>11.244757103346318</v>
      </c>
    </row>
    <row r="124" spans="1:10" customFormat="1">
      <c r="A124" s="7" t="s">
        <v>116</v>
      </c>
      <c r="B124" s="49"/>
      <c r="C124" s="31">
        <v>0</v>
      </c>
      <c r="D124" s="32">
        <v>0</v>
      </c>
      <c r="E124" s="31">
        <v>3</v>
      </c>
      <c r="F124" s="32">
        <v>1.4202539846014568</v>
      </c>
      <c r="G124" s="31">
        <v>13</v>
      </c>
      <c r="H124" s="32">
        <v>6.9413044742153307</v>
      </c>
      <c r="I124" s="31">
        <v>2</v>
      </c>
      <c r="J124" s="32">
        <v>1.1677643873389756</v>
      </c>
    </row>
    <row r="125" spans="1:10" customFormat="1" ht="15.75" thickBot="1">
      <c r="A125" s="47" t="s">
        <v>115</v>
      </c>
      <c r="B125" s="56"/>
      <c r="C125" s="38">
        <v>1</v>
      </c>
      <c r="D125" s="39">
        <v>19.322596988397109</v>
      </c>
      <c r="E125" s="38">
        <v>3</v>
      </c>
      <c r="F125" s="39">
        <v>21.369922176726106</v>
      </c>
      <c r="G125" s="38">
        <v>26</v>
      </c>
      <c r="H125" s="39">
        <v>59.479240205646136</v>
      </c>
      <c r="I125" s="38">
        <v>7</v>
      </c>
      <c r="J125" s="39">
        <v>29.965864070896423</v>
      </c>
    </row>
    <row r="127" spans="1:10">
      <c r="A127" s="37" t="s">
        <v>289</v>
      </c>
    </row>
    <row r="128" spans="1:10">
      <c r="A128" s="37" t="s">
        <v>290</v>
      </c>
    </row>
    <row r="129" spans="1:1">
      <c r="A129" s="37" t="s">
        <v>291</v>
      </c>
    </row>
  </sheetData>
  <pageMargins left="0.7" right="0.7" top="0.78740157499999996" bottom="0.78740157499999996" header="0.3" footer="0.3"/>
</worksheet>
</file>

<file path=xl/worksheets/sheet27.xml><?xml version="1.0" encoding="utf-8"?>
<worksheet xmlns="http://schemas.openxmlformats.org/spreadsheetml/2006/main" xmlns:r="http://schemas.openxmlformats.org/officeDocument/2006/relationships">
  <dimension ref="A1:E119"/>
  <sheetViews>
    <sheetView topLeftCell="A96" workbookViewId="0">
      <selection activeCell="A117" sqref="A117"/>
    </sheetView>
  </sheetViews>
  <sheetFormatPr baseColWidth="10" defaultRowHeight="15"/>
  <cols>
    <col min="1" max="1" width="27.7109375" customWidth="1"/>
    <col min="2" max="2" width="7.28515625" customWidth="1"/>
    <col min="3" max="5" width="14.28515625" customWidth="1"/>
  </cols>
  <sheetData>
    <row r="1" spans="1:5">
      <c r="A1" s="1" t="s">
        <v>392</v>
      </c>
      <c r="D1" s="15"/>
    </row>
    <row r="2" spans="1:5">
      <c r="A2" s="1"/>
      <c r="D2" s="15"/>
    </row>
    <row r="3" spans="1:5">
      <c r="A3" s="1"/>
      <c r="D3" s="15"/>
    </row>
    <row r="4" spans="1:5">
      <c r="A4" s="1"/>
      <c r="D4" s="15"/>
    </row>
    <row r="5" spans="1:5" ht="15.75" thickBot="1">
      <c r="D5" s="15"/>
    </row>
    <row r="6" spans="1:5" ht="15.75" thickBot="1">
      <c r="D6" s="121" t="s">
        <v>393</v>
      </c>
      <c r="E6" s="123"/>
    </row>
    <row r="7" spans="1:5">
      <c r="A7" s="124" t="s">
        <v>0</v>
      </c>
      <c r="B7" s="125"/>
      <c r="C7" s="344" t="s">
        <v>394</v>
      </c>
      <c r="D7" s="33" t="s">
        <v>1</v>
      </c>
      <c r="E7" s="98" t="s">
        <v>292</v>
      </c>
    </row>
    <row r="8" spans="1:5">
      <c r="A8" s="330"/>
      <c r="B8" s="345"/>
      <c r="C8" s="346" t="s">
        <v>140</v>
      </c>
      <c r="D8" s="346" t="s">
        <v>140</v>
      </c>
      <c r="E8" s="335" t="s">
        <v>293</v>
      </c>
    </row>
    <row r="9" spans="1:5">
      <c r="A9" s="136" t="s">
        <v>2</v>
      </c>
      <c r="B9" s="159" t="s">
        <v>145</v>
      </c>
      <c r="C9" s="141">
        <v>4</v>
      </c>
      <c r="D9" s="141">
        <v>1</v>
      </c>
      <c r="E9" s="141">
        <v>1</v>
      </c>
    </row>
    <row r="10" spans="1:5">
      <c r="A10" s="136" t="s">
        <v>3</v>
      </c>
      <c r="B10" s="159" t="s">
        <v>142</v>
      </c>
      <c r="C10" s="141"/>
      <c r="D10" s="141" t="s">
        <v>294</v>
      </c>
      <c r="E10" s="141"/>
    </row>
    <row r="11" spans="1:5">
      <c r="A11" s="136" t="s">
        <v>12</v>
      </c>
      <c r="B11" s="159"/>
      <c r="C11" s="141">
        <v>4</v>
      </c>
      <c r="D11" s="141">
        <v>1</v>
      </c>
      <c r="E11" s="141">
        <v>1</v>
      </c>
    </row>
    <row r="12" spans="1:5">
      <c r="A12" s="136" t="s">
        <v>13</v>
      </c>
      <c r="B12" s="159" t="s">
        <v>142</v>
      </c>
      <c r="C12" s="141"/>
      <c r="D12" s="141" t="s">
        <v>294</v>
      </c>
      <c r="E12" s="141"/>
    </row>
    <row r="13" spans="1:5">
      <c r="A13" s="136" t="s">
        <v>14</v>
      </c>
      <c r="B13" s="159"/>
      <c r="C13" s="141">
        <v>4</v>
      </c>
      <c r="D13" s="141">
        <v>1</v>
      </c>
      <c r="E13" s="141">
        <v>1</v>
      </c>
    </row>
    <row r="14" spans="1:5">
      <c r="A14" s="136" t="s">
        <v>15</v>
      </c>
      <c r="B14" s="159"/>
      <c r="C14" s="141">
        <v>4</v>
      </c>
      <c r="D14" s="141">
        <v>2</v>
      </c>
      <c r="E14" s="141">
        <v>1</v>
      </c>
    </row>
    <row r="15" spans="1:5">
      <c r="A15" s="136" t="s">
        <v>16</v>
      </c>
      <c r="B15" s="159" t="s">
        <v>142</v>
      </c>
      <c r="C15" s="141"/>
      <c r="D15" s="141" t="s">
        <v>294</v>
      </c>
      <c r="E15" s="141"/>
    </row>
    <row r="16" spans="1:5">
      <c r="A16" s="136" t="s">
        <v>17</v>
      </c>
      <c r="B16" s="159"/>
      <c r="C16" s="141">
        <v>24</v>
      </c>
      <c r="D16" s="141">
        <v>1</v>
      </c>
      <c r="E16" s="141">
        <v>1</v>
      </c>
    </row>
    <row r="17" spans="1:5">
      <c r="A17" s="136" t="s">
        <v>18</v>
      </c>
      <c r="B17" s="159"/>
      <c r="C17" s="141">
        <v>4</v>
      </c>
      <c r="D17" s="141">
        <v>1</v>
      </c>
      <c r="E17" s="141">
        <v>1</v>
      </c>
    </row>
    <row r="18" spans="1:5">
      <c r="A18" s="136" t="s">
        <v>19</v>
      </c>
      <c r="B18" s="159" t="s">
        <v>145</v>
      </c>
      <c r="C18" s="141">
        <v>28</v>
      </c>
      <c r="D18" s="141">
        <v>2</v>
      </c>
      <c r="E18" s="141">
        <v>1</v>
      </c>
    </row>
    <row r="19" spans="1:5">
      <c r="A19" s="136" t="s">
        <v>21</v>
      </c>
      <c r="B19" s="159" t="s">
        <v>145</v>
      </c>
      <c r="C19" s="141">
        <v>4</v>
      </c>
      <c r="D19" s="141">
        <v>1</v>
      </c>
      <c r="E19" s="141">
        <v>1</v>
      </c>
    </row>
    <row r="20" spans="1:5">
      <c r="A20" s="136" t="s">
        <v>22</v>
      </c>
      <c r="B20" s="159" t="s">
        <v>142</v>
      </c>
      <c r="C20" s="141"/>
      <c r="D20" s="141" t="s">
        <v>294</v>
      </c>
      <c r="E20" s="141"/>
    </row>
    <row r="21" spans="1:5">
      <c r="A21" s="136" t="s">
        <v>23</v>
      </c>
      <c r="B21" s="159" t="s">
        <v>145</v>
      </c>
      <c r="C21" s="141">
        <v>4</v>
      </c>
      <c r="D21" s="141">
        <v>1</v>
      </c>
      <c r="E21" s="141">
        <v>1</v>
      </c>
    </row>
    <row r="22" spans="1:5">
      <c r="A22" s="136" t="s">
        <v>24</v>
      </c>
      <c r="B22" s="159" t="s">
        <v>142</v>
      </c>
      <c r="C22" s="141"/>
      <c r="D22" s="141" t="s">
        <v>294</v>
      </c>
      <c r="E22" s="141"/>
    </row>
    <row r="23" spans="1:5">
      <c r="A23" s="136" t="s">
        <v>25</v>
      </c>
      <c r="B23" s="159" t="s">
        <v>142</v>
      </c>
      <c r="C23" s="141"/>
      <c r="D23" s="141" t="s">
        <v>294</v>
      </c>
      <c r="E23" s="141"/>
    </row>
    <row r="24" spans="1:5">
      <c r="A24" s="136" t="s">
        <v>26</v>
      </c>
      <c r="B24" s="159" t="s">
        <v>142</v>
      </c>
      <c r="C24" s="141"/>
      <c r="D24" s="141" t="s">
        <v>294</v>
      </c>
      <c r="E24" s="141"/>
    </row>
    <row r="25" spans="1:5">
      <c r="A25" s="136" t="s">
        <v>27</v>
      </c>
      <c r="B25" s="159" t="s">
        <v>145</v>
      </c>
      <c r="C25" s="141">
        <v>4</v>
      </c>
      <c r="D25" s="141">
        <v>1</v>
      </c>
      <c r="E25" s="141">
        <v>1</v>
      </c>
    </row>
    <row r="26" spans="1:5">
      <c r="A26" s="136" t="s">
        <v>28</v>
      </c>
      <c r="B26" s="159" t="s">
        <v>145</v>
      </c>
      <c r="C26" s="141">
        <v>4</v>
      </c>
      <c r="D26" s="141">
        <v>1</v>
      </c>
      <c r="E26" s="141">
        <v>1</v>
      </c>
    </row>
    <row r="27" spans="1:5">
      <c r="A27" s="136" t="s">
        <v>29</v>
      </c>
      <c r="B27" s="159"/>
      <c r="C27" s="141">
        <v>4</v>
      </c>
      <c r="D27" s="141">
        <v>2</v>
      </c>
      <c r="E27" s="141">
        <v>1</v>
      </c>
    </row>
    <row r="28" spans="1:5">
      <c r="A28" s="136" t="s">
        <v>30</v>
      </c>
      <c r="B28" s="159"/>
      <c r="C28" s="141">
        <v>4</v>
      </c>
      <c r="D28" s="141">
        <v>4</v>
      </c>
      <c r="E28" s="141">
        <v>1</v>
      </c>
    </row>
    <row r="29" spans="1:5">
      <c r="A29" s="136" t="s">
        <v>31</v>
      </c>
      <c r="B29" s="159" t="s">
        <v>142</v>
      </c>
      <c r="C29" s="141"/>
      <c r="D29" s="141" t="s">
        <v>294</v>
      </c>
      <c r="E29" s="141"/>
    </row>
    <row r="30" spans="1:5">
      <c r="A30" s="136" t="s">
        <v>32</v>
      </c>
      <c r="B30" s="159"/>
      <c r="C30" s="141">
        <v>4</v>
      </c>
      <c r="D30" s="141">
        <v>1</v>
      </c>
      <c r="E30" s="141">
        <v>1</v>
      </c>
    </row>
    <row r="31" spans="1:5">
      <c r="A31" s="136" t="s">
        <v>33</v>
      </c>
      <c r="B31" s="159"/>
      <c r="C31" s="141">
        <v>28</v>
      </c>
      <c r="D31" s="141">
        <v>2</v>
      </c>
      <c r="E31" s="141">
        <v>1</v>
      </c>
    </row>
    <row r="32" spans="1:5">
      <c r="A32" s="136" t="s">
        <v>34</v>
      </c>
      <c r="B32" s="159" t="s">
        <v>142</v>
      </c>
      <c r="C32" s="141"/>
      <c r="D32" s="141" t="s">
        <v>294</v>
      </c>
      <c r="E32" s="141"/>
    </row>
    <row r="33" spans="1:5">
      <c r="A33" s="136" t="s">
        <v>35</v>
      </c>
      <c r="B33" s="159" t="s">
        <v>145</v>
      </c>
      <c r="C33" s="141">
        <v>4</v>
      </c>
      <c r="D33" s="141">
        <v>1</v>
      </c>
      <c r="E33" s="141">
        <v>1</v>
      </c>
    </row>
    <row r="34" spans="1:5">
      <c r="A34" s="136" t="s">
        <v>36</v>
      </c>
      <c r="B34" s="159"/>
      <c r="C34" s="141">
        <v>4</v>
      </c>
      <c r="D34" s="141">
        <v>4</v>
      </c>
      <c r="E34" s="141">
        <v>1</v>
      </c>
    </row>
    <row r="35" spans="1:5">
      <c r="A35" s="136" t="s">
        <v>37</v>
      </c>
      <c r="B35" s="159" t="s">
        <v>145</v>
      </c>
      <c r="C35" s="141">
        <v>4</v>
      </c>
      <c r="D35" s="141">
        <v>1</v>
      </c>
      <c r="E35" s="141">
        <v>1</v>
      </c>
    </row>
    <row r="36" spans="1:5">
      <c r="A36" s="136" t="s">
        <v>38</v>
      </c>
      <c r="B36" s="159"/>
      <c r="C36" s="141">
        <v>4</v>
      </c>
      <c r="D36" s="141">
        <v>2</v>
      </c>
      <c r="E36" s="141">
        <v>1</v>
      </c>
    </row>
    <row r="37" spans="1:5">
      <c r="A37" s="136" t="s">
        <v>39</v>
      </c>
      <c r="B37" s="159" t="s">
        <v>142</v>
      </c>
      <c r="C37" s="141"/>
      <c r="D37" s="141" t="s">
        <v>294</v>
      </c>
      <c r="E37" s="141"/>
    </row>
    <row r="38" spans="1:5">
      <c r="A38" s="136" t="s">
        <v>40</v>
      </c>
      <c r="B38" s="159" t="s">
        <v>142</v>
      </c>
      <c r="C38" s="141"/>
      <c r="D38" s="141" t="s">
        <v>294</v>
      </c>
      <c r="E38" s="141"/>
    </row>
    <row r="39" spans="1:5">
      <c r="A39" s="136" t="s">
        <v>41</v>
      </c>
      <c r="B39" s="159"/>
      <c r="C39" s="141">
        <v>24</v>
      </c>
      <c r="D39" s="141">
        <v>1</v>
      </c>
      <c r="E39" s="141">
        <v>1</v>
      </c>
    </row>
    <row r="40" spans="1:5">
      <c r="A40" s="136" t="s">
        <v>42</v>
      </c>
      <c r="B40" s="159" t="s">
        <v>145</v>
      </c>
      <c r="C40" s="141">
        <v>4</v>
      </c>
      <c r="D40" s="141">
        <v>3</v>
      </c>
      <c r="E40" s="141">
        <v>1</v>
      </c>
    </row>
    <row r="41" spans="1:5">
      <c r="A41" s="136" t="s">
        <v>43</v>
      </c>
      <c r="B41" s="159" t="s">
        <v>145</v>
      </c>
      <c r="C41" s="141">
        <v>4</v>
      </c>
      <c r="D41" s="141">
        <v>1</v>
      </c>
      <c r="E41" s="141">
        <v>1</v>
      </c>
    </row>
    <row r="42" spans="1:5">
      <c r="A42" s="136" t="s">
        <v>44</v>
      </c>
      <c r="B42" s="159" t="s">
        <v>145</v>
      </c>
      <c r="C42" s="141">
        <v>2</v>
      </c>
      <c r="D42" s="141">
        <v>1</v>
      </c>
      <c r="E42" s="141">
        <v>1</v>
      </c>
    </row>
    <row r="43" spans="1:5">
      <c r="A43" s="136" t="s">
        <v>45</v>
      </c>
      <c r="B43" s="159"/>
      <c r="C43" s="141">
        <v>24</v>
      </c>
      <c r="D43" s="141">
        <v>1</v>
      </c>
      <c r="E43" s="141">
        <v>1</v>
      </c>
    </row>
    <row r="44" spans="1:5">
      <c r="A44" s="136" t="s">
        <v>46</v>
      </c>
      <c r="B44" s="159" t="s">
        <v>142</v>
      </c>
      <c r="C44" s="141"/>
      <c r="D44" s="141" t="s">
        <v>294</v>
      </c>
      <c r="E44" s="141"/>
    </row>
    <row r="45" spans="1:5">
      <c r="A45" s="136" t="s">
        <v>49</v>
      </c>
      <c r="B45" s="159" t="s">
        <v>142</v>
      </c>
      <c r="C45" s="141"/>
      <c r="D45" s="141" t="s">
        <v>294</v>
      </c>
      <c r="E45" s="141"/>
    </row>
    <row r="46" spans="1:5">
      <c r="A46" s="136" t="s">
        <v>47</v>
      </c>
      <c r="B46" s="159"/>
      <c r="C46" s="141">
        <v>4</v>
      </c>
      <c r="D46" s="141">
        <v>1</v>
      </c>
      <c r="E46" s="141">
        <v>1</v>
      </c>
    </row>
    <row r="47" spans="1:5">
      <c r="A47" s="136" t="s">
        <v>20</v>
      </c>
      <c r="B47" s="159" t="s">
        <v>145</v>
      </c>
      <c r="C47" s="141">
        <v>4</v>
      </c>
      <c r="D47" s="141">
        <v>1</v>
      </c>
      <c r="E47" s="141">
        <v>1</v>
      </c>
    </row>
    <row r="48" spans="1:5">
      <c r="A48" s="136" t="s">
        <v>48</v>
      </c>
      <c r="B48" s="159"/>
      <c r="C48" s="141">
        <v>4</v>
      </c>
      <c r="D48" s="141">
        <v>3</v>
      </c>
      <c r="E48" s="141">
        <v>1</v>
      </c>
    </row>
    <row r="49" spans="1:5">
      <c r="A49" s="136" t="s">
        <v>50</v>
      </c>
      <c r="B49" s="159" t="s">
        <v>148</v>
      </c>
      <c r="C49" s="141"/>
      <c r="D49" s="141" t="s">
        <v>294</v>
      </c>
      <c r="E49" s="141"/>
    </row>
    <row r="50" spans="1:5">
      <c r="A50" s="136" t="s">
        <v>51</v>
      </c>
      <c r="B50" s="159" t="s">
        <v>145</v>
      </c>
      <c r="C50" s="141">
        <v>4</v>
      </c>
      <c r="D50" s="141">
        <v>4</v>
      </c>
      <c r="E50" s="141">
        <v>1</v>
      </c>
    </row>
    <row r="51" spans="1:5">
      <c r="A51" s="136" t="s">
        <v>52</v>
      </c>
      <c r="B51" s="159" t="s">
        <v>145</v>
      </c>
      <c r="C51" s="141">
        <v>4</v>
      </c>
      <c r="D51" s="141">
        <v>1</v>
      </c>
      <c r="E51" s="141">
        <v>1</v>
      </c>
    </row>
    <row r="52" spans="1:5">
      <c r="A52" s="136" t="s">
        <v>53</v>
      </c>
      <c r="B52" s="159"/>
      <c r="C52" s="141">
        <v>4</v>
      </c>
      <c r="D52" s="141">
        <v>1</v>
      </c>
      <c r="E52" s="141">
        <v>1</v>
      </c>
    </row>
    <row r="53" spans="1:5">
      <c r="A53" s="136" t="s">
        <v>54</v>
      </c>
      <c r="B53" s="159" t="s">
        <v>142</v>
      </c>
      <c r="C53" s="141"/>
      <c r="D53" s="141" t="s">
        <v>294</v>
      </c>
      <c r="E53" s="141"/>
    </row>
    <row r="54" spans="1:5">
      <c r="A54" s="136" t="s">
        <v>4</v>
      </c>
      <c r="B54" s="159" t="s">
        <v>142</v>
      </c>
      <c r="C54" s="141"/>
      <c r="D54" s="141" t="s">
        <v>294</v>
      </c>
      <c r="E54" s="141"/>
    </row>
    <row r="55" spans="1:5">
      <c r="A55" s="136" t="s">
        <v>5</v>
      </c>
      <c r="B55" s="159" t="s">
        <v>142</v>
      </c>
      <c r="C55" s="141"/>
      <c r="D55" s="141" t="s">
        <v>294</v>
      </c>
      <c r="E55" s="141"/>
    </row>
    <row r="56" spans="1:5">
      <c r="A56" s="136" t="s">
        <v>6</v>
      </c>
      <c r="B56" s="159" t="s">
        <v>142</v>
      </c>
      <c r="C56" s="141"/>
      <c r="D56" s="141" t="s">
        <v>294</v>
      </c>
      <c r="E56" s="141"/>
    </row>
    <row r="57" spans="1:5">
      <c r="A57" s="136" t="s">
        <v>7</v>
      </c>
      <c r="B57" s="159"/>
      <c r="C57" s="141">
        <v>4</v>
      </c>
      <c r="D57" s="141">
        <v>1</v>
      </c>
      <c r="E57" s="141">
        <v>1</v>
      </c>
    </row>
    <row r="58" spans="1:5">
      <c r="A58" s="136" t="s">
        <v>8</v>
      </c>
      <c r="B58" s="159"/>
      <c r="C58" s="141">
        <v>24</v>
      </c>
      <c r="D58" s="141">
        <v>1</v>
      </c>
      <c r="E58" s="141">
        <v>1</v>
      </c>
    </row>
    <row r="59" spans="1:5">
      <c r="A59" s="136" t="s">
        <v>9</v>
      </c>
      <c r="B59" s="159"/>
      <c r="C59" s="141">
        <v>4</v>
      </c>
      <c r="D59" s="141">
        <v>1</v>
      </c>
      <c r="E59" s="141">
        <v>1</v>
      </c>
    </row>
    <row r="60" spans="1:5">
      <c r="A60" s="136" t="s">
        <v>10</v>
      </c>
      <c r="B60" s="159"/>
      <c r="C60" s="141">
        <v>4</v>
      </c>
      <c r="D60" s="141">
        <v>1</v>
      </c>
      <c r="E60" s="141">
        <v>1</v>
      </c>
    </row>
    <row r="61" spans="1:5">
      <c r="A61" s="136" t="s">
        <v>11</v>
      </c>
      <c r="B61" s="159"/>
      <c r="C61" s="141">
        <v>4</v>
      </c>
      <c r="D61" s="141">
        <v>1</v>
      </c>
      <c r="E61" s="141">
        <v>1</v>
      </c>
    </row>
    <row r="62" spans="1:5">
      <c r="A62" s="136" t="s">
        <v>55</v>
      </c>
      <c r="B62" s="159" t="s">
        <v>145</v>
      </c>
      <c r="C62" s="141">
        <v>4</v>
      </c>
      <c r="D62" s="141">
        <v>12</v>
      </c>
      <c r="E62" s="141">
        <v>1</v>
      </c>
    </row>
    <row r="63" spans="1:5">
      <c r="A63" s="136" t="s">
        <v>56</v>
      </c>
      <c r="B63" s="159"/>
      <c r="C63" s="141">
        <v>4</v>
      </c>
      <c r="D63" s="141">
        <v>1</v>
      </c>
      <c r="E63" s="141">
        <v>1</v>
      </c>
    </row>
    <row r="64" spans="1:5">
      <c r="A64" s="136" t="s">
        <v>57</v>
      </c>
      <c r="B64" s="159"/>
      <c r="C64" s="141">
        <v>12</v>
      </c>
      <c r="D64" s="141">
        <v>1</v>
      </c>
      <c r="E64" s="141">
        <v>1</v>
      </c>
    </row>
    <row r="65" spans="1:5">
      <c r="A65" s="136" t="s">
        <v>58</v>
      </c>
      <c r="B65" s="159"/>
      <c r="C65" s="141">
        <v>4</v>
      </c>
      <c r="D65" s="141">
        <v>1</v>
      </c>
      <c r="E65" s="141">
        <v>1</v>
      </c>
    </row>
    <row r="66" spans="1:5">
      <c r="A66" s="136" t="s">
        <v>59</v>
      </c>
      <c r="B66" s="159"/>
      <c r="C66" s="141">
        <v>12</v>
      </c>
      <c r="D66" s="141">
        <v>1</v>
      </c>
      <c r="E66" s="141">
        <v>1</v>
      </c>
    </row>
    <row r="67" spans="1:5">
      <c r="A67" s="136" t="s">
        <v>60</v>
      </c>
      <c r="B67" s="159" t="s">
        <v>142</v>
      </c>
      <c r="C67" s="141"/>
      <c r="D67" s="141" t="s">
        <v>294</v>
      </c>
      <c r="E67" s="141"/>
    </row>
    <row r="68" spans="1:5">
      <c r="A68" s="136" t="s">
        <v>61</v>
      </c>
      <c r="B68" s="159" t="s">
        <v>145</v>
      </c>
      <c r="C68" s="141">
        <v>4</v>
      </c>
      <c r="D68" s="141">
        <v>1</v>
      </c>
      <c r="E68" s="141">
        <v>1</v>
      </c>
    </row>
    <row r="69" spans="1:5">
      <c r="A69" s="136" t="s">
        <v>62</v>
      </c>
      <c r="B69" s="159"/>
      <c r="C69" s="141">
        <v>24</v>
      </c>
      <c r="D69" s="141">
        <v>1</v>
      </c>
      <c r="E69" s="141">
        <v>2</v>
      </c>
    </row>
    <row r="70" spans="1:5">
      <c r="A70" s="136" t="s">
        <v>63</v>
      </c>
      <c r="B70" s="159" t="s">
        <v>145</v>
      </c>
      <c r="C70" s="141">
        <v>3</v>
      </c>
      <c r="D70" s="141">
        <v>1</v>
      </c>
      <c r="E70" s="141">
        <v>1</v>
      </c>
    </row>
    <row r="71" spans="1:5">
      <c r="A71" s="136" t="s">
        <v>64</v>
      </c>
      <c r="B71" s="159" t="s">
        <v>142</v>
      </c>
      <c r="C71" s="141"/>
      <c r="D71" s="141" t="s">
        <v>294</v>
      </c>
      <c r="E71" s="141"/>
    </row>
    <row r="72" spans="1:5">
      <c r="A72" s="136" t="s">
        <v>65</v>
      </c>
      <c r="B72" s="159" t="s">
        <v>145</v>
      </c>
      <c r="C72" s="141">
        <v>4</v>
      </c>
      <c r="D72" s="141">
        <v>1</v>
      </c>
      <c r="E72" s="141">
        <v>2</v>
      </c>
    </row>
    <row r="73" spans="1:5">
      <c r="A73" s="136" t="s">
        <v>66</v>
      </c>
      <c r="B73" s="159"/>
      <c r="C73" s="141">
        <v>4</v>
      </c>
      <c r="D73" s="141">
        <v>4</v>
      </c>
      <c r="E73" s="141">
        <v>1</v>
      </c>
    </row>
    <row r="74" spans="1:5">
      <c r="A74" s="136" t="s">
        <v>67</v>
      </c>
      <c r="B74" s="159" t="s">
        <v>142</v>
      </c>
      <c r="C74" s="141"/>
      <c r="D74" s="141" t="s">
        <v>294</v>
      </c>
      <c r="E74" s="141"/>
    </row>
    <row r="75" spans="1:5">
      <c r="A75" s="136" t="s">
        <v>68</v>
      </c>
      <c r="B75" s="159" t="s">
        <v>142</v>
      </c>
      <c r="C75" s="141"/>
      <c r="D75" s="141" t="s">
        <v>294</v>
      </c>
      <c r="E75" s="141"/>
    </row>
    <row r="76" spans="1:5">
      <c r="A76" s="136" t="s">
        <v>69</v>
      </c>
      <c r="B76" s="159" t="s">
        <v>145</v>
      </c>
      <c r="C76" s="141">
        <v>4</v>
      </c>
      <c r="D76" s="141">
        <v>1</v>
      </c>
      <c r="E76" s="141">
        <v>2</v>
      </c>
    </row>
    <row r="77" spans="1:5">
      <c r="A77" s="136" t="s">
        <v>70</v>
      </c>
      <c r="B77" s="159" t="s">
        <v>142</v>
      </c>
      <c r="C77" s="141"/>
      <c r="D77" s="141" t="s">
        <v>294</v>
      </c>
      <c r="E77" s="141"/>
    </row>
    <row r="78" spans="1:5">
      <c r="A78" s="136" t="s">
        <v>118</v>
      </c>
      <c r="B78" s="159" t="s">
        <v>145</v>
      </c>
      <c r="C78" s="141">
        <v>4</v>
      </c>
      <c r="D78" s="141">
        <v>1</v>
      </c>
      <c r="E78" s="141">
        <v>1</v>
      </c>
    </row>
    <row r="79" spans="1:5">
      <c r="A79" s="136" t="s">
        <v>72</v>
      </c>
      <c r="B79" s="159" t="s">
        <v>142</v>
      </c>
      <c r="C79" s="141"/>
      <c r="D79" s="141" t="s">
        <v>294</v>
      </c>
      <c r="E79" s="141"/>
    </row>
    <row r="80" spans="1:5">
      <c r="A80" s="136" t="s">
        <v>73</v>
      </c>
      <c r="B80" s="159" t="s">
        <v>145</v>
      </c>
      <c r="C80" s="141">
        <v>4</v>
      </c>
      <c r="D80" s="141">
        <v>1</v>
      </c>
      <c r="E80" s="141">
        <v>1</v>
      </c>
    </row>
    <row r="81" spans="1:5">
      <c r="A81" s="136" t="s">
        <v>74</v>
      </c>
      <c r="B81" s="159" t="s">
        <v>142</v>
      </c>
      <c r="C81" s="141"/>
      <c r="D81" s="141" t="s">
        <v>294</v>
      </c>
      <c r="E81" s="141"/>
    </row>
    <row r="82" spans="1:5">
      <c r="A82" s="136" t="s">
        <v>75</v>
      </c>
      <c r="B82" s="159" t="s">
        <v>145</v>
      </c>
      <c r="C82" s="141">
        <v>16</v>
      </c>
      <c r="D82" s="141">
        <v>2</v>
      </c>
      <c r="E82" s="141">
        <v>1</v>
      </c>
    </row>
    <row r="83" spans="1:5">
      <c r="A83" s="136" t="s">
        <v>76</v>
      </c>
      <c r="B83" s="159" t="s">
        <v>142</v>
      </c>
      <c r="C83" s="141"/>
      <c r="D83" s="141" t="s">
        <v>294</v>
      </c>
      <c r="E83" s="141"/>
    </row>
    <row r="84" spans="1:5">
      <c r="A84" s="136" t="s">
        <v>77</v>
      </c>
      <c r="B84" s="159" t="s">
        <v>142</v>
      </c>
      <c r="C84" s="141"/>
      <c r="D84" s="141" t="s">
        <v>294</v>
      </c>
      <c r="E84" s="141"/>
    </row>
    <row r="85" spans="1:5">
      <c r="A85" s="136" t="s">
        <v>78</v>
      </c>
      <c r="B85" s="159"/>
      <c r="C85" s="141">
        <v>4</v>
      </c>
      <c r="D85" s="141">
        <v>1</v>
      </c>
      <c r="E85" s="141">
        <v>1</v>
      </c>
    </row>
    <row r="86" spans="1:5">
      <c r="A86" s="136" t="s">
        <v>79</v>
      </c>
      <c r="B86" s="159" t="s">
        <v>145</v>
      </c>
      <c r="C86" s="141">
        <v>4</v>
      </c>
      <c r="D86" s="141">
        <v>4</v>
      </c>
      <c r="E86" s="141">
        <v>1</v>
      </c>
    </row>
    <row r="87" spans="1:5">
      <c r="A87" s="136" t="s">
        <v>80</v>
      </c>
      <c r="B87" s="159" t="s">
        <v>142</v>
      </c>
      <c r="C87" s="141"/>
      <c r="D87" s="141" t="s">
        <v>294</v>
      </c>
      <c r="E87" s="141"/>
    </row>
    <row r="88" spans="1:5">
      <c r="A88" s="136" t="s">
        <v>81</v>
      </c>
      <c r="B88" s="159" t="s">
        <v>142</v>
      </c>
      <c r="C88" s="141"/>
      <c r="D88" s="141" t="s">
        <v>294</v>
      </c>
      <c r="E88" s="141"/>
    </row>
    <row r="89" spans="1:5">
      <c r="A89" s="136" t="s">
        <v>82</v>
      </c>
      <c r="B89" s="159"/>
      <c r="C89" s="141">
        <v>4</v>
      </c>
      <c r="D89" s="141">
        <v>1</v>
      </c>
      <c r="E89" s="141">
        <v>1</v>
      </c>
    </row>
    <row r="90" spans="1:5">
      <c r="A90" s="136" t="s">
        <v>83</v>
      </c>
      <c r="B90" s="159"/>
      <c r="C90" s="141">
        <v>4</v>
      </c>
      <c r="D90" s="141">
        <v>1</v>
      </c>
      <c r="E90" s="141">
        <v>1</v>
      </c>
    </row>
    <row r="91" spans="1:5">
      <c r="A91" s="136" t="s">
        <v>84</v>
      </c>
      <c r="B91" s="159" t="s">
        <v>142</v>
      </c>
      <c r="C91" s="141"/>
      <c r="D91" s="141" t="s">
        <v>294</v>
      </c>
      <c r="E91" s="141"/>
    </row>
    <row r="92" spans="1:5">
      <c r="A92" s="136" t="s">
        <v>85</v>
      </c>
      <c r="B92" s="159" t="s">
        <v>145</v>
      </c>
      <c r="C92" s="141">
        <v>4</v>
      </c>
      <c r="D92" s="141">
        <v>1</v>
      </c>
      <c r="E92" s="141">
        <v>1</v>
      </c>
    </row>
    <row r="93" spans="1:5">
      <c r="A93" s="136" t="s">
        <v>86</v>
      </c>
      <c r="B93" s="159"/>
      <c r="C93" s="141">
        <v>7</v>
      </c>
      <c r="D93" s="141">
        <v>1</v>
      </c>
      <c r="E93" s="141">
        <v>1</v>
      </c>
    </row>
    <row r="94" spans="1:5">
      <c r="A94" s="136" t="s">
        <v>87</v>
      </c>
      <c r="B94" s="159"/>
      <c r="C94" s="141">
        <v>4</v>
      </c>
      <c r="D94" s="141">
        <v>1</v>
      </c>
      <c r="E94" s="141">
        <v>1</v>
      </c>
    </row>
    <row r="95" spans="1:5">
      <c r="A95" s="136" t="s">
        <v>88</v>
      </c>
      <c r="B95" s="159" t="s">
        <v>142</v>
      </c>
      <c r="C95" s="141"/>
      <c r="D95" s="141" t="s">
        <v>294</v>
      </c>
      <c r="E95" s="141"/>
    </row>
    <row r="96" spans="1:5">
      <c r="A96" s="136" t="s">
        <v>89</v>
      </c>
      <c r="B96" s="159" t="s">
        <v>145</v>
      </c>
      <c r="C96" s="141">
        <v>4</v>
      </c>
      <c r="D96" s="141">
        <v>1</v>
      </c>
      <c r="E96" s="141">
        <v>1</v>
      </c>
    </row>
    <row r="97" spans="1:5">
      <c r="A97" s="136" t="s">
        <v>90</v>
      </c>
      <c r="B97" s="159" t="s">
        <v>142</v>
      </c>
      <c r="C97" s="141"/>
      <c r="D97" s="141" t="s">
        <v>294</v>
      </c>
      <c r="E97" s="141"/>
    </row>
    <row r="98" spans="1:5">
      <c r="A98" s="136" t="s">
        <v>91</v>
      </c>
      <c r="B98" s="159" t="s">
        <v>142</v>
      </c>
      <c r="C98" s="141"/>
      <c r="D98" s="141" t="s">
        <v>294</v>
      </c>
      <c r="E98" s="141"/>
    </row>
    <row r="99" spans="1:5">
      <c r="A99" s="136" t="s">
        <v>92</v>
      </c>
      <c r="B99" s="159" t="s">
        <v>145</v>
      </c>
      <c r="C99" s="141">
        <v>4</v>
      </c>
      <c r="D99" s="141">
        <v>1</v>
      </c>
      <c r="E99" s="141">
        <v>1</v>
      </c>
    </row>
    <row r="100" spans="1:5">
      <c r="A100" s="136" t="s">
        <v>93</v>
      </c>
      <c r="B100" s="159" t="s">
        <v>142</v>
      </c>
      <c r="C100" s="141"/>
      <c r="D100" s="141" t="s">
        <v>294</v>
      </c>
      <c r="E100" s="141"/>
    </row>
    <row r="101" spans="1:5">
      <c r="A101" s="136" t="s">
        <v>94</v>
      </c>
      <c r="B101" s="159" t="s">
        <v>145</v>
      </c>
      <c r="C101" s="141">
        <v>4</v>
      </c>
      <c r="D101" s="141">
        <v>1</v>
      </c>
      <c r="E101" s="141">
        <v>1</v>
      </c>
    </row>
    <row r="102" spans="1:5">
      <c r="A102" s="136" t="s">
        <v>95</v>
      </c>
      <c r="B102" s="159" t="s">
        <v>145</v>
      </c>
      <c r="C102" s="141">
        <v>4</v>
      </c>
      <c r="D102" s="141">
        <v>1</v>
      </c>
      <c r="E102" s="141">
        <v>1</v>
      </c>
    </row>
    <row r="103" spans="1:5">
      <c r="A103" s="136" t="s">
        <v>96</v>
      </c>
      <c r="B103" s="159" t="s">
        <v>142</v>
      </c>
      <c r="C103" s="141"/>
      <c r="D103" s="141" t="s">
        <v>294</v>
      </c>
      <c r="E103" s="141"/>
    </row>
    <row r="104" spans="1:5">
      <c r="A104" s="136" t="s">
        <v>97</v>
      </c>
      <c r="B104" s="159"/>
      <c r="C104" s="141">
        <v>4</v>
      </c>
      <c r="D104" s="141">
        <v>1</v>
      </c>
      <c r="E104" s="141">
        <v>1</v>
      </c>
    </row>
    <row r="105" spans="1:5">
      <c r="A105" s="136" t="s">
        <v>98</v>
      </c>
      <c r="B105" s="159" t="s">
        <v>142</v>
      </c>
      <c r="C105" s="141"/>
      <c r="D105" s="141" t="s">
        <v>294</v>
      </c>
      <c r="E105" s="141"/>
    </row>
    <row r="106" spans="1:5">
      <c r="A106" s="136" t="s">
        <v>99</v>
      </c>
      <c r="B106" s="159" t="s">
        <v>145</v>
      </c>
      <c r="C106" s="141">
        <v>4</v>
      </c>
      <c r="D106" s="141">
        <v>1</v>
      </c>
      <c r="E106" s="141">
        <v>1</v>
      </c>
    </row>
    <row r="107" spans="1:5">
      <c r="A107" s="136" t="s">
        <v>100</v>
      </c>
      <c r="B107" s="159" t="s">
        <v>145</v>
      </c>
      <c r="C107" s="141">
        <v>4</v>
      </c>
      <c r="D107" s="141">
        <v>2</v>
      </c>
      <c r="E107" s="141">
        <v>1</v>
      </c>
    </row>
    <row r="108" spans="1:5">
      <c r="A108" s="136" t="s">
        <v>101</v>
      </c>
      <c r="B108" s="159" t="s">
        <v>145</v>
      </c>
      <c r="C108" s="141">
        <v>4</v>
      </c>
      <c r="D108" s="141">
        <v>1</v>
      </c>
      <c r="E108" s="141">
        <v>2</v>
      </c>
    </row>
    <row r="109" spans="1:5">
      <c r="A109" s="136" t="s">
        <v>102</v>
      </c>
      <c r="B109" s="159" t="s">
        <v>142</v>
      </c>
      <c r="C109" s="141"/>
      <c r="D109" s="141" t="s">
        <v>294</v>
      </c>
      <c r="E109" s="141"/>
    </row>
    <row r="110" spans="1:5">
      <c r="A110" s="136" t="s">
        <v>103</v>
      </c>
      <c r="B110" s="159"/>
      <c r="C110" s="141">
        <v>12</v>
      </c>
      <c r="D110" s="141">
        <v>1</v>
      </c>
      <c r="E110" s="141">
        <v>1</v>
      </c>
    </row>
    <row r="111" spans="1:5" s="1" customFormat="1">
      <c r="A111" s="119" t="s">
        <v>120</v>
      </c>
      <c r="B111" s="120"/>
      <c r="C111" s="117">
        <f>SUM(C9:C110)</f>
        <v>444</v>
      </c>
      <c r="D111" s="117">
        <f>SUM(D9:D110)</f>
        <v>102</v>
      </c>
      <c r="E111" s="117"/>
    </row>
    <row r="112" spans="1:5">
      <c r="A112" s="27"/>
    </row>
    <row r="113" spans="1:1">
      <c r="A113" s="27" t="s">
        <v>295</v>
      </c>
    </row>
    <row r="114" spans="1:1">
      <c r="A114" s="27" t="s">
        <v>296</v>
      </c>
    </row>
    <row r="115" spans="1:1">
      <c r="A115" s="27" t="s">
        <v>297</v>
      </c>
    </row>
    <row r="116" spans="1:1">
      <c r="A116" s="27"/>
    </row>
    <row r="117" spans="1:1">
      <c r="A117" s="27"/>
    </row>
    <row r="118" spans="1:1">
      <c r="A118" s="27"/>
    </row>
    <row r="119" spans="1:1">
      <c r="A119" s="27"/>
    </row>
  </sheetData>
  <pageMargins left="0.7" right="0.7" top="0.78740157499999996" bottom="0.78740157499999996" header="0.3" footer="0.3"/>
</worksheet>
</file>

<file path=xl/worksheets/sheet28.xml><?xml version="1.0" encoding="utf-8"?>
<worksheet xmlns="http://schemas.openxmlformats.org/spreadsheetml/2006/main" xmlns:r="http://schemas.openxmlformats.org/officeDocument/2006/relationships">
  <dimension ref="A1"/>
  <sheetViews>
    <sheetView workbookViewId="0"/>
  </sheetViews>
  <sheetFormatPr baseColWidth="10" defaultRowHeight="15"/>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dimension ref="A1:J110"/>
  <sheetViews>
    <sheetView workbookViewId="0">
      <selection activeCell="A6" sqref="A6"/>
    </sheetView>
  </sheetViews>
  <sheetFormatPr baseColWidth="10" defaultRowHeight="409.6" customHeight="1"/>
  <cols>
    <col min="1" max="1" width="38" customWidth="1"/>
    <col min="2" max="10" width="4.85546875" style="13" customWidth="1"/>
  </cols>
  <sheetData>
    <row r="1" spans="1:10" ht="15">
      <c r="A1" s="1" t="s">
        <v>424</v>
      </c>
    </row>
    <row r="2" spans="1:10" ht="15"/>
    <row r="3" spans="1:10" ht="15"/>
    <row r="4" spans="1:10" ht="15"/>
    <row r="5" spans="1:10" ht="15.75" thickBot="1">
      <c r="A5" t="s">
        <v>111</v>
      </c>
    </row>
    <row r="6" spans="1:10" ht="66.75" customHeight="1">
      <c r="A6" s="176" t="s">
        <v>0</v>
      </c>
      <c r="B6" s="395" t="s">
        <v>117</v>
      </c>
      <c r="C6" s="395" t="s">
        <v>116</v>
      </c>
      <c r="D6" s="395" t="s">
        <v>115</v>
      </c>
      <c r="E6" s="395" t="s">
        <v>403</v>
      </c>
      <c r="F6" s="395" t="s">
        <v>404</v>
      </c>
      <c r="G6" s="395" t="s">
        <v>105</v>
      </c>
      <c r="H6" s="395" t="s">
        <v>405</v>
      </c>
      <c r="I6" s="395" t="s">
        <v>406</v>
      </c>
      <c r="J6" s="396" t="s">
        <v>407</v>
      </c>
    </row>
    <row r="7" spans="1:10" ht="15">
      <c r="A7" s="287" t="s">
        <v>2</v>
      </c>
      <c r="B7" s="390">
        <v>1</v>
      </c>
      <c r="C7" s="390"/>
      <c r="D7" s="390"/>
      <c r="E7" s="390"/>
      <c r="F7" s="390"/>
      <c r="G7" s="390"/>
      <c r="H7" s="390"/>
      <c r="I7" s="390"/>
      <c r="J7" s="391"/>
    </row>
    <row r="8" spans="1:10" ht="15">
      <c r="A8" s="287" t="s">
        <v>3</v>
      </c>
      <c r="B8" s="390"/>
      <c r="C8" s="390">
        <v>1</v>
      </c>
      <c r="D8" s="390"/>
      <c r="E8" s="390"/>
      <c r="F8" s="390"/>
      <c r="G8" s="390"/>
      <c r="H8" s="390"/>
      <c r="I8" s="390"/>
      <c r="J8" s="391"/>
    </row>
    <row r="9" spans="1:10" ht="15">
      <c r="A9" s="287" t="s">
        <v>12</v>
      </c>
      <c r="B9" s="390">
        <v>1</v>
      </c>
      <c r="C9" s="390"/>
      <c r="D9" s="390"/>
      <c r="E9" s="390"/>
      <c r="F9" s="390"/>
      <c r="G9" s="390"/>
      <c r="H9" s="390"/>
      <c r="I9" s="390"/>
      <c r="J9" s="391"/>
    </row>
    <row r="10" spans="1:10" ht="15">
      <c r="A10" s="287" t="s">
        <v>13</v>
      </c>
      <c r="B10" s="390"/>
      <c r="C10" s="390">
        <v>1</v>
      </c>
      <c r="D10" s="390"/>
      <c r="E10" s="390"/>
      <c r="F10" s="390"/>
      <c r="G10" s="390"/>
      <c r="H10" s="390"/>
      <c r="I10" s="390"/>
      <c r="J10" s="391"/>
    </row>
    <row r="11" spans="1:10" ht="15">
      <c r="A11" s="287" t="s">
        <v>14</v>
      </c>
      <c r="B11" s="390"/>
      <c r="C11" s="390"/>
      <c r="D11" s="390">
        <v>1</v>
      </c>
      <c r="E11" s="390"/>
      <c r="F11" s="390"/>
      <c r="G11" s="390">
        <v>1</v>
      </c>
      <c r="H11" s="390"/>
      <c r="I11" s="390"/>
      <c r="J11" s="391"/>
    </row>
    <row r="12" spans="1:10" ht="15">
      <c r="A12" s="287" t="s">
        <v>15</v>
      </c>
      <c r="B12" s="390"/>
      <c r="C12" s="390"/>
      <c r="D12" s="390">
        <v>1</v>
      </c>
      <c r="E12" s="390">
        <v>1</v>
      </c>
      <c r="F12" s="390"/>
      <c r="G12" s="390"/>
      <c r="H12" s="390"/>
      <c r="I12" s="390">
        <v>1</v>
      </c>
      <c r="J12" s="391">
        <v>1</v>
      </c>
    </row>
    <row r="13" spans="1:10" ht="15">
      <c r="A13" s="287" t="s">
        <v>16</v>
      </c>
      <c r="B13" s="390">
        <v>1</v>
      </c>
      <c r="C13" s="390"/>
      <c r="D13" s="390"/>
      <c r="E13" s="390"/>
      <c r="F13" s="390"/>
      <c r="G13" s="390"/>
      <c r="H13" s="390"/>
      <c r="I13" s="390"/>
      <c r="J13" s="391"/>
    </row>
    <row r="14" spans="1:10" ht="15">
      <c r="A14" s="287" t="s">
        <v>17</v>
      </c>
      <c r="B14" s="390"/>
      <c r="C14" s="390">
        <v>1</v>
      </c>
      <c r="D14" s="390"/>
      <c r="E14" s="390"/>
      <c r="F14" s="390"/>
      <c r="G14" s="390"/>
      <c r="H14" s="390"/>
      <c r="I14" s="390"/>
      <c r="J14" s="391"/>
    </row>
    <row r="15" spans="1:10" ht="15">
      <c r="A15" s="287" t="s">
        <v>18</v>
      </c>
      <c r="B15" s="390">
        <v>1</v>
      </c>
      <c r="C15" s="390"/>
      <c r="D15" s="390"/>
      <c r="E15" s="390"/>
      <c r="F15" s="390"/>
      <c r="G15" s="390"/>
      <c r="H15" s="390"/>
      <c r="I15" s="390"/>
      <c r="J15" s="391"/>
    </row>
    <row r="16" spans="1:10" ht="15">
      <c r="A16" s="287" t="s">
        <v>19</v>
      </c>
      <c r="B16" s="390"/>
      <c r="C16" s="390">
        <v>1</v>
      </c>
      <c r="D16" s="390"/>
      <c r="E16" s="390"/>
      <c r="F16" s="390"/>
      <c r="G16" s="390"/>
      <c r="H16" s="390"/>
      <c r="I16" s="390"/>
      <c r="J16" s="391"/>
    </row>
    <row r="17" spans="1:10" ht="15">
      <c r="A17" s="287" t="s">
        <v>21</v>
      </c>
      <c r="B17" s="390">
        <v>1</v>
      </c>
      <c r="C17" s="390"/>
      <c r="D17" s="390"/>
      <c r="E17" s="390"/>
      <c r="F17" s="390"/>
      <c r="G17" s="390"/>
      <c r="H17" s="390"/>
      <c r="I17" s="390"/>
      <c r="J17" s="391"/>
    </row>
    <row r="18" spans="1:10" ht="15">
      <c r="A18" s="287" t="s">
        <v>22</v>
      </c>
      <c r="B18" s="390">
        <v>1</v>
      </c>
      <c r="C18" s="390"/>
      <c r="D18" s="390"/>
      <c r="E18" s="390"/>
      <c r="F18" s="390"/>
      <c r="G18" s="390"/>
      <c r="H18" s="390"/>
      <c r="I18" s="390"/>
      <c r="J18" s="391"/>
    </row>
    <row r="19" spans="1:10" ht="15">
      <c r="A19" s="287" t="s">
        <v>23</v>
      </c>
      <c r="B19" s="390"/>
      <c r="C19" s="390">
        <v>1</v>
      </c>
      <c r="D19" s="390"/>
      <c r="E19" s="390"/>
      <c r="F19" s="390"/>
      <c r="G19" s="390"/>
      <c r="H19" s="390"/>
      <c r="I19" s="390"/>
      <c r="J19" s="391"/>
    </row>
    <row r="20" spans="1:10" ht="15">
      <c r="A20" s="287" t="s">
        <v>24</v>
      </c>
      <c r="B20" s="390">
        <v>1</v>
      </c>
      <c r="C20" s="390"/>
      <c r="D20" s="390"/>
      <c r="E20" s="390"/>
      <c r="F20" s="390"/>
      <c r="G20" s="390"/>
      <c r="H20" s="390"/>
      <c r="I20" s="390"/>
      <c r="J20" s="391"/>
    </row>
    <row r="21" spans="1:10" ht="15">
      <c r="A21" s="287" t="s">
        <v>25</v>
      </c>
      <c r="B21" s="390">
        <v>1</v>
      </c>
      <c r="C21" s="390"/>
      <c r="D21" s="390"/>
      <c r="E21" s="390"/>
      <c r="F21" s="390"/>
      <c r="G21" s="390"/>
      <c r="H21" s="390"/>
      <c r="I21" s="390"/>
      <c r="J21" s="391"/>
    </row>
    <row r="22" spans="1:10" ht="15">
      <c r="A22" s="287" t="s">
        <v>26</v>
      </c>
      <c r="B22" s="390"/>
      <c r="C22" s="390">
        <v>1</v>
      </c>
      <c r="D22" s="390"/>
      <c r="E22" s="390"/>
      <c r="F22" s="390"/>
      <c r="G22" s="390"/>
      <c r="H22" s="390"/>
      <c r="I22" s="390"/>
      <c r="J22" s="391"/>
    </row>
    <row r="23" spans="1:10" ht="15">
      <c r="A23" s="287" t="s">
        <v>27</v>
      </c>
      <c r="B23" s="390"/>
      <c r="C23" s="390"/>
      <c r="D23" s="390">
        <v>1</v>
      </c>
      <c r="E23" s="390">
        <v>1</v>
      </c>
      <c r="F23" s="390">
        <v>1</v>
      </c>
      <c r="G23" s="390"/>
      <c r="H23" s="390"/>
      <c r="I23" s="390"/>
      <c r="J23" s="391"/>
    </row>
    <row r="24" spans="1:10" ht="15">
      <c r="A24" s="287" t="s">
        <v>28</v>
      </c>
      <c r="B24" s="390"/>
      <c r="C24" s="390">
        <v>1</v>
      </c>
      <c r="D24" s="390"/>
      <c r="E24" s="390"/>
      <c r="F24" s="390"/>
      <c r="G24" s="390"/>
      <c r="H24" s="390"/>
      <c r="I24" s="390"/>
      <c r="J24" s="391"/>
    </row>
    <row r="25" spans="1:10" ht="15">
      <c r="A25" s="287" t="s">
        <v>29</v>
      </c>
      <c r="B25" s="390">
        <v>1</v>
      </c>
      <c r="C25" s="390"/>
      <c r="D25" s="390"/>
      <c r="E25" s="390"/>
      <c r="F25" s="390"/>
      <c r="G25" s="390"/>
      <c r="H25" s="390"/>
      <c r="I25" s="390"/>
      <c r="J25" s="391"/>
    </row>
    <row r="26" spans="1:10" ht="15">
      <c r="A26" s="287" t="s">
        <v>30</v>
      </c>
      <c r="B26" s="390"/>
      <c r="C26" s="390"/>
      <c r="D26" s="390">
        <v>1</v>
      </c>
      <c r="E26" s="390">
        <v>1</v>
      </c>
      <c r="F26" s="390"/>
      <c r="G26" s="390"/>
      <c r="H26" s="390"/>
      <c r="I26" s="390"/>
      <c r="J26" s="391"/>
    </row>
    <row r="27" spans="1:10" ht="15">
      <c r="A27" s="287" t="s">
        <v>31</v>
      </c>
      <c r="B27" s="390"/>
      <c r="C27" s="390"/>
      <c r="D27" s="390">
        <v>1</v>
      </c>
      <c r="E27" s="390">
        <v>1</v>
      </c>
      <c r="F27" s="390"/>
      <c r="G27" s="390"/>
      <c r="H27" s="390"/>
      <c r="I27" s="390"/>
      <c r="J27" s="391"/>
    </row>
    <row r="28" spans="1:10" ht="15">
      <c r="A28" s="287" t="s">
        <v>32</v>
      </c>
      <c r="B28" s="390"/>
      <c r="C28" s="390"/>
      <c r="D28" s="390">
        <v>1</v>
      </c>
      <c r="E28" s="390">
        <v>1</v>
      </c>
      <c r="F28" s="390"/>
      <c r="G28" s="390"/>
      <c r="H28" s="390"/>
      <c r="I28" s="390">
        <v>1</v>
      </c>
      <c r="J28" s="391"/>
    </row>
    <row r="29" spans="1:10" ht="15">
      <c r="A29" s="287" t="s">
        <v>33</v>
      </c>
      <c r="B29" s="390"/>
      <c r="C29" s="390">
        <v>1</v>
      </c>
      <c r="D29" s="390"/>
      <c r="E29" s="390"/>
      <c r="F29" s="390"/>
      <c r="G29" s="390"/>
      <c r="H29" s="390"/>
      <c r="I29" s="390"/>
      <c r="J29" s="391"/>
    </row>
    <row r="30" spans="1:10" ht="15">
      <c r="A30" s="287" t="s">
        <v>34</v>
      </c>
      <c r="B30" s="390">
        <v>1</v>
      </c>
      <c r="C30" s="390"/>
      <c r="D30" s="390"/>
      <c r="E30" s="390"/>
      <c r="F30" s="390"/>
      <c r="G30" s="390"/>
      <c r="H30" s="390"/>
      <c r="I30" s="390"/>
      <c r="J30" s="391"/>
    </row>
    <row r="31" spans="1:10" ht="15">
      <c r="A31" s="287" t="s">
        <v>35</v>
      </c>
      <c r="B31" s="390">
        <v>1</v>
      </c>
      <c r="C31" s="390"/>
      <c r="D31" s="390"/>
      <c r="E31" s="390"/>
      <c r="F31" s="390"/>
      <c r="G31" s="390"/>
      <c r="H31" s="390"/>
      <c r="I31" s="390"/>
      <c r="J31" s="391"/>
    </row>
    <row r="32" spans="1:10" ht="15">
      <c r="A32" s="287" t="s">
        <v>36</v>
      </c>
      <c r="B32" s="390"/>
      <c r="C32" s="390"/>
      <c r="D32" s="390">
        <v>1</v>
      </c>
      <c r="E32" s="390">
        <v>1</v>
      </c>
      <c r="F32" s="390"/>
      <c r="G32" s="390"/>
      <c r="H32" s="390">
        <v>1</v>
      </c>
      <c r="I32" s="390"/>
      <c r="J32" s="391"/>
    </row>
    <row r="33" spans="1:10" ht="15">
      <c r="A33" s="287" t="s">
        <v>37</v>
      </c>
      <c r="B33" s="390">
        <v>1</v>
      </c>
      <c r="C33" s="390"/>
      <c r="D33" s="390"/>
      <c r="E33" s="390"/>
      <c r="F33" s="390"/>
      <c r="G33" s="390"/>
      <c r="H33" s="390"/>
      <c r="I33" s="390"/>
      <c r="J33" s="391"/>
    </row>
    <row r="34" spans="1:10" ht="15">
      <c r="A34" s="287" t="s">
        <v>38</v>
      </c>
      <c r="B34" s="390">
        <v>1</v>
      </c>
      <c r="C34" s="390"/>
      <c r="D34" s="390"/>
      <c r="E34" s="390"/>
      <c r="F34" s="390"/>
      <c r="G34" s="390"/>
      <c r="H34" s="390"/>
      <c r="I34" s="390"/>
      <c r="J34" s="391"/>
    </row>
    <row r="35" spans="1:10" ht="15">
      <c r="A35" s="287" t="s">
        <v>39</v>
      </c>
      <c r="B35" s="390">
        <v>1</v>
      </c>
      <c r="C35" s="390"/>
      <c r="D35" s="390"/>
      <c r="E35" s="390"/>
      <c r="F35" s="390"/>
      <c r="G35" s="390"/>
      <c r="H35" s="390"/>
      <c r="I35" s="390"/>
      <c r="J35" s="391"/>
    </row>
    <row r="36" spans="1:10" ht="15">
      <c r="A36" s="287" t="s">
        <v>40</v>
      </c>
      <c r="B36" s="390">
        <v>1</v>
      </c>
      <c r="C36" s="390"/>
      <c r="D36" s="390"/>
      <c r="E36" s="390"/>
      <c r="F36" s="390"/>
      <c r="G36" s="390"/>
      <c r="H36" s="390"/>
      <c r="I36" s="390"/>
      <c r="J36" s="391"/>
    </row>
    <row r="37" spans="1:10" ht="15">
      <c r="A37" s="287" t="s">
        <v>41</v>
      </c>
      <c r="B37" s="390"/>
      <c r="C37" s="390">
        <v>1</v>
      </c>
      <c r="D37" s="390"/>
      <c r="E37" s="390"/>
      <c r="F37" s="390"/>
      <c r="G37" s="390"/>
      <c r="H37" s="390"/>
      <c r="I37" s="390"/>
      <c r="J37" s="391"/>
    </row>
    <row r="38" spans="1:10" ht="15">
      <c r="A38" s="287" t="s">
        <v>42</v>
      </c>
      <c r="B38" s="390"/>
      <c r="C38" s="390"/>
      <c r="D38" s="390">
        <v>1</v>
      </c>
      <c r="E38" s="390">
        <v>1</v>
      </c>
      <c r="F38" s="390"/>
      <c r="G38" s="390"/>
      <c r="H38" s="390"/>
      <c r="I38" s="390"/>
      <c r="J38" s="391"/>
    </row>
    <row r="39" spans="1:10" ht="15">
      <c r="A39" s="287" t="s">
        <v>43</v>
      </c>
      <c r="B39" s="390"/>
      <c r="C39" s="390"/>
      <c r="D39" s="390">
        <v>1</v>
      </c>
      <c r="E39" s="390"/>
      <c r="F39" s="390"/>
      <c r="G39" s="390">
        <v>1</v>
      </c>
      <c r="H39" s="390"/>
      <c r="I39" s="390"/>
      <c r="J39" s="391"/>
    </row>
    <row r="40" spans="1:10" ht="15">
      <c r="A40" s="287" t="s">
        <v>44</v>
      </c>
      <c r="B40" s="390">
        <v>1</v>
      </c>
      <c r="C40" s="390"/>
      <c r="D40" s="390"/>
      <c r="E40" s="390"/>
      <c r="F40" s="390"/>
      <c r="G40" s="390"/>
      <c r="H40" s="390"/>
      <c r="I40" s="390"/>
      <c r="J40" s="391"/>
    </row>
    <row r="41" spans="1:10" ht="15">
      <c r="A41" s="287" t="s">
        <v>45</v>
      </c>
      <c r="B41" s="390"/>
      <c r="C41" s="390">
        <v>1</v>
      </c>
      <c r="D41" s="390"/>
      <c r="E41" s="390"/>
      <c r="F41" s="390"/>
      <c r="G41" s="390"/>
      <c r="H41" s="390"/>
      <c r="I41" s="390"/>
      <c r="J41" s="391"/>
    </row>
    <row r="42" spans="1:10" ht="15">
      <c r="A42" s="287" t="s">
        <v>46</v>
      </c>
      <c r="B42" s="390">
        <v>1</v>
      </c>
      <c r="C42" s="390"/>
      <c r="D42" s="390"/>
      <c r="E42" s="390"/>
      <c r="F42" s="390"/>
      <c r="G42" s="390"/>
      <c r="H42" s="390"/>
      <c r="I42" s="390"/>
      <c r="J42" s="391"/>
    </row>
    <row r="43" spans="1:10" ht="15">
      <c r="A43" s="287" t="s">
        <v>408</v>
      </c>
      <c r="B43" s="390"/>
      <c r="C43" s="390"/>
      <c r="D43" s="390">
        <v>1</v>
      </c>
      <c r="E43" s="390">
        <v>1</v>
      </c>
      <c r="F43" s="390"/>
      <c r="G43" s="390">
        <v>1</v>
      </c>
      <c r="H43" s="390"/>
      <c r="I43" s="390"/>
      <c r="J43" s="391"/>
    </row>
    <row r="44" spans="1:10" ht="15">
      <c r="A44" s="287" t="s">
        <v>47</v>
      </c>
      <c r="B44" s="390">
        <v>1</v>
      </c>
      <c r="C44" s="390"/>
      <c r="D44" s="390"/>
      <c r="E44" s="390"/>
      <c r="F44" s="390"/>
      <c r="G44" s="390"/>
      <c r="H44" s="390"/>
      <c r="I44" s="390"/>
      <c r="J44" s="391"/>
    </row>
    <row r="45" spans="1:10" ht="15">
      <c r="A45" s="287" t="s">
        <v>20</v>
      </c>
      <c r="B45" s="390">
        <v>1</v>
      </c>
      <c r="C45" s="390"/>
      <c r="D45" s="390"/>
      <c r="E45" s="390"/>
      <c r="F45" s="390"/>
      <c r="G45" s="390"/>
      <c r="H45" s="390"/>
      <c r="I45" s="390"/>
      <c r="J45" s="391"/>
    </row>
    <row r="46" spans="1:10" ht="15">
      <c r="A46" s="287" t="s">
        <v>48</v>
      </c>
      <c r="B46" s="390"/>
      <c r="C46" s="390"/>
      <c r="D46" s="390">
        <v>1</v>
      </c>
      <c r="E46" s="390"/>
      <c r="F46" s="390"/>
      <c r="G46" s="390"/>
      <c r="H46" s="390"/>
      <c r="I46" s="390"/>
      <c r="J46" s="391"/>
    </row>
    <row r="47" spans="1:10" ht="15">
      <c r="A47" s="287" t="s">
        <v>50</v>
      </c>
      <c r="B47" s="390"/>
      <c r="C47" s="390">
        <v>1</v>
      </c>
      <c r="D47" s="390"/>
      <c r="E47" s="390"/>
      <c r="F47" s="390"/>
      <c r="G47" s="390"/>
      <c r="H47" s="390"/>
      <c r="I47" s="390"/>
      <c r="J47" s="391"/>
    </row>
    <row r="48" spans="1:10" ht="15">
      <c r="A48" s="287" t="s">
        <v>51</v>
      </c>
      <c r="B48" s="390"/>
      <c r="C48" s="390"/>
      <c r="D48" s="390">
        <v>1</v>
      </c>
      <c r="E48" s="390">
        <v>1</v>
      </c>
      <c r="F48" s="390"/>
      <c r="G48" s="390"/>
      <c r="H48" s="390"/>
      <c r="I48" s="390"/>
      <c r="J48" s="391"/>
    </row>
    <row r="49" spans="1:10" ht="15">
      <c r="A49" s="287" t="s">
        <v>52</v>
      </c>
      <c r="B49" s="390"/>
      <c r="C49" s="390"/>
      <c r="D49" s="390">
        <v>1</v>
      </c>
      <c r="E49" s="390">
        <v>1</v>
      </c>
      <c r="F49" s="390"/>
      <c r="G49" s="390"/>
      <c r="H49" s="390"/>
      <c r="I49" s="390">
        <v>1</v>
      </c>
      <c r="J49" s="391">
        <v>1</v>
      </c>
    </row>
    <row r="50" spans="1:10" ht="15">
      <c r="A50" s="287" t="s">
        <v>53</v>
      </c>
      <c r="B50" s="390"/>
      <c r="C50" s="390"/>
      <c r="D50" s="390">
        <v>1</v>
      </c>
      <c r="E50" s="390"/>
      <c r="F50" s="390"/>
      <c r="G50" s="390">
        <v>1</v>
      </c>
      <c r="H50" s="390"/>
      <c r="I50" s="390"/>
      <c r="J50" s="391"/>
    </row>
    <row r="51" spans="1:10" ht="15">
      <c r="A51" s="287" t="s">
        <v>54</v>
      </c>
      <c r="B51" s="390">
        <v>1</v>
      </c>
      <c r="C51" s="390"/>
      <c r="D51" s="390"/>
      <c r="E51" s="390"/>
      <c r="F51" s="390"/>
      <c r="G51" s="390"/>
      <c r="H51" s="390"/>
      <c r="I51" s="390"/>
      <c r="J51" s="391"/>
    </row>
    <row r="52" spans="1:10" ht="15">
      <c r="A52" s="287" t="s">
        <v>4</v>
      </c>
      <c r="B52" s="390"/>
      <c r="C52" s="390"/>
      <c r="D52" s="390">
        <v>1</v>
      </c>
      <c r="E52" s="390"/>
      <c r="F52" s="390"/>
      <c r="G52" s="390">
        <v>1</v>
      </c>
      <c r="H52" s="390"/>
      <c r="I52" s="390"/>
      <c r="J52" s="391"/>
    </row>
    <row r="53" spans="1:10" ht="15">
      <c r="A53" s="287" t="s">
        <v>5</v>
      </c>
      <c r="B53" s="390"/>
      <c r="C53" s="390"/>
      <c r="D53" s="390">
        <v>1</v>
      </c>
      <c r="E53" s="390"/>
      <c r="F53" s="390"/>
      <c r="G53" s="390">
        <v>1</v>
      </c>
      <c r="H53" s="390"/>
      <c r="I53" s="390"/>
      <c r="J53" s="391"/>
    </row>
    <row r="54" spans="1:10" ht="15">
      <c r="A54" s="287" t="s">
        <v>6</v>
      </c>
      <c r="B54" s="390">
        <v>1</v>
      </c>
      <c r="C54" s="390"/>
      <c r="D54" s="390"/>
      <c r="E54" s="390"/>
      <c r="F54" s="390"/>
      <c r="G54" s="390"/>
      <c r="H54" s="390"/>
      <c r="I54" s="390"/>
      <c r="J54" s="391"/>
    </row>
    <row r="55" spans="1:10" ht="15">
      <c r="A55" s="287" t="s">
        <v>7</v>
      </c>
      <c r="B55" s="390">
        <v>1</v>
      </c>
      <c r="C55" s="390"/>
      <c r="D55" s="390"/>
      <c r="E55" s="390"/>
      <c r="F55" s="390"/>
      <c r="G55" s="390"/>
      <c r="H55" s="390"/>
      <c r="I55" s="390"/>
      <c r="J55" s="391"/>
    </row>
    <row r="56" spans="1:10" ht="15">
      <c r="A56" s="287" t="s">
        <v>8</v>
      </c>
      <c r="B56" s="390"/>
      <c r="C56" s="390">
        <v>1</v>
      </c>
      <c r="D56" s="390"/>
      <c r="E56" s="390"/>
      <c r="F56" s="390"/>
      <c r="G56" s="390"/>
      <c r="H56" s="390"/>
      <c r="I56" s="390"/>
      <c r="J56" s="391"/>
    </row>
    <row r="57" spans="1:10" ht="15">
      <c r="A57" s="287" t="s">
        <v>9</v>
      </c>
      <c r="B57" s="390"/>
      <c r="C57" s="390"/>
      <c r="D57" s="390">
        <v>1</v>
      </c>
      <c r="E57" s="390">
        <v>1</v>
      </c>
      <c r="F57" s="390"/>
      <c r="G57" s="390"/>
      <c r="H57" s="390"/>
      <c r="I57" s="390"/>
      <c r="J57" s="391"/>
    </row>
    <row r="58" spans="1:10" ht="15">
      <c r="A58" s="287" t="s">
        <v>10</v>
      </c>
      <c r="B58" s="390">
        <v>1</v>
      </c>
      <c r="C58" s="390"/>
      <c r="D58" s="390"/>
      <c r="E58" s="390"/>
      <c r="F58" s="390"/>
      <c r="G58" s="390"/>
      <c r="H58" s="390"/>
      <c r="I58" s="390"/>
      <c r="J58" s="391"/>
    </row>
    <row r="59" spans="1:10" ht="15">
      <c r="A59" s="287" t="s">
        <v>11</v>
      </c>
      <c r="B59" s="390">
        <v>1</v>
      </c>
      <c r="C59" s="390"/>
      <c r="D59" s="390"/>
      <c r="E59" s="390"/>
      <c r="F59" s="390"/>
      <c r="G59" s="390"/>
      <c r="H59" s="390"/>
      <c r="I59" s="390"/>
      <c r="J59" s="391"/>
    </row>
    <row r="60" spans="1:10" ht="15">
      <c r="A60" s="287" t="s">
        <v>55</v>
      </c>
      <c r="B60" s="390"/>
      <c r="C60" s="390"/>
      <c r="D60" s="390">
        <v>1</v>
      </c>
      <c r="E60" s="390"/>
      <c r="F60" s="390"/>
      <c r="G60" s="390"/>
      <c r="H60" s="390"/>
      <c r="I60" s="390"/>
      <c r="J60" s="391"/>
    </row>
    <row r="61" spans="1:10" ht="15">
      <c r="A61" s="287" t="s">
        <v>56</v>
      </c>
      <c r="B61" s="390"/>
      <c r="C61" s="390"/>
      <c r="D61" s="390">
        <v>1</v>
      </c>
      <c r="E61" s="390"/>
      <c r="F61" s="390"/>
      <c r="G61" s="390">
        <v>1</v>
      </c>
      <c r="H61" s="390"/>
      <c r="I61" s="390"/>
      <c r="J61" s="391"/>
    </row>
    <row r="62" spans="1:10" ht="15">
      <c r="A62" s="287" t="s">
        <v>57</v>
      </c>
      <c r="B62" s="390"/>
      <c r="C62" s="390">
        <v>1</v>
      </c>
      <c r="D62" s="390"/>
      <c r="E62" s="390"/>
      <c r="F62" s="390"/>
      <c r="G62" s="390"/>
      <c r="H62" s="390"/>
      <c r="I62" s="390"/>
      <c r="J62" s="391"/>
    </row>
    <row r="63" spans="1:10" ht="15">
      <c r="A63" s="287" t="s">
        <v>58</v>
      </c>
      <c r="B63" s="390">
        <v>1</v>
      </c>
      <c r="C63" s="390"/>
      <c r="D63" s="390"/>
      <c r="E63" s="390"/>
      <c r="F63" s="390"/>
      <c r="G63" s="390"/>
      <c r="H63" s="390"/>
      <c r="I63" s="390"/>
      <c r="J63" s="391"/>
    </row>
    <row r="64" spans="1:10" ht="15">
      <c r="A64" s="287" t="s">
        <v>59</v>
      </c>
      <c r="B64" s="390"/>
      <c r="C64" s="390">
        <v>1</v>
      </c>
      <c r="D64" s="390"/>
      <c r="E64" s="390"/>
      <c r="F64" s="390"/>
      <c r="G64" s="390"/>
      <c r="H64" s="390"/>
      <c r="I64" s="390"/>
      <c r="J64" s="391"/>
    </row>
    <row r="65" spans="1:10" ht="15">
      <c r="A65" s="287" t="s">
        <v>60</v>
      </c>
      <c r="B65" s="390">
        <v>1</v>
      </c>
      <c r="C65" s="390"/>
      <c r="D65" s="390"/>
      <c r="E65" s="390"/>
      <c r="F65" s="390"/>
      <c r="G65" s="390"/>
      <c r="H65" s="390"/>
      <c r="I65" s="390"/>
      <c r="J65" s="391"/>
    </row>
    <row r="66" spans="1:10" ht="15">
      <c r="A66" s="287" t="s">
        <v>61</v>
      </c>
      <c r="B66" s="390"/>
      <c r="C66" s="390"/>
      <c r="D66" s="390">
        <v>1</v>
      </c>
      <c r="E66" s="390">
        <v>1</v>
      </c>
      <c r="F66" s="390"/>
      <c r="G66" s="390"/>
      <c r="H66" s="390">
        <v>1</v>
      </c>
      <c r="I66" s="390"/>
      <c r="J66" s="391">
        <v>1</v>
      </c>
    </row>
    <row r="67" spans="1:10" ht="15">
      <c r="A67" s="287" t="s">
        <v>62</v>
      </c>
      <c r="B67" s="390"/>
      <c r="C67" s="390">
        <v>1</v>
      </c>
      <c r="D67" s="390"/>
      <c r="E67" s="390"/>
      <c r="F67" s="390"/>
      <c r="G67" s="390"/>
      <c r="H67" s="390"/>
      <c r="I67" s="390"/>
      <c r="J67" s="391"/>
    </row>
    <row r="68" spans="1:10" ht="15">
      <c r="A68" s="287" t="s">
        <v>63</v>
      </c>
      <c r="B68" s="390"/>
      <c r="C68" s="390"/>
      <c r="D68" s="390">
        <v>1</v>
      </c>
      <c r="E68" s="390">
        <v>1</v>
      </c>
      <c r="F68" s="390">
        <v>1</v>
      </c>
      <c r="G68" s="390"/>
      <c r="H68" s="390"/>
      <c r="I68" s="390"/>
      <c r="J68" s="391"/>
    </row>
    <row r="69" spans="1:10" ht="15">
      <c r="A69" s="287" t="s">
        <v>64</v>
      </c>
      <c r="B69" s="390">
        <v>1</v>
      </c>
      <c r="C69" s="390"/>
      <c r="D69" s="390"/>
      <c r="E69" s="390"/>
      <c r="F69" s="390"/>
      <c r="G69" s="390"/>
      <c r="H69" s="390"/>
      <c r="I69" s="390"/>
      <c r="J69" s="391"/>
    </row>
    <row r="70" spans="1:10" ht="15">
      <c r="A70" s="287" t="s">
        <v>65</v>
      </c>
      <c r="B70" s="390">
        <v>1</v>
      </c>
      <c r="C70" s="390"/>
      <c r="D70" s="390"/>
      <c r="E70" s="390"/>
      <c r="F70" s="390"/>
      <c r="G70" s="390"/>
      <c r="H70" s="390"/>
      <c r="I70" s="390"/>
      <c r="J70" s="391"/>
    </row>
    <row r="71" spans="1:10" ht="15">
      <c r="A71" s="287" t="s">
        <v>66</v>
      </c>
      <c r="B71" s="390"/>
      <c r="C71" s="390"/>
      <c r="D71" s="390">
        <v>1</v>
      </c>
      <c r="E71" s="390">
        <v>1</v>
      </c>
      <c r="F71" s="390"/>
      <c r="G71" s="390"/>
      <c r="H71" s="390"/>
      <c r="I71" s="390"/>
      <c r="J71" s="391"/>
    </row>
    <row r="72" spans="1:10" ht="15">
      <c r="A72" s="287" t="s">
        <v>67</v>
      </c>
      <c r="B72" s="390">
        <v>1</v>
      </c>
      <c r="C72" s="390"/>
      <c r="D72" s="390"/>
      <c r="E72" s="390"/>
      <c r="F72" s="390"/>
      <c r="G72" s="390"/>
      <c r="H72" s="390"/>
      <c r="I72" s="390"/>
      <c r="J72" s="391"/>
    </row>
    <row r="73" spans="1:10" ht="15">
      <c r="A73" s="287" t="s">
        <v>68</v>
      </c>
      <c r="B73" s="390">
        <v>1</v>
      </c>
      <c r="C73" s="390"/>
      <c r="D73" s="390"/>
      <c r="E73" s="390"/>
      <c r="F73" s="390"/>
      <c r="G73" s="390"/>
      <c r="H73" s="390"/>
      <c r="I73" s="390"/>
      <c r="J73" s="391"/>
    </row>
    <row r="74" spans="1:10" ht="15">
      <c r="A74" s="287" t="s">
        <v>69</v>
      </c>
      <c r="B74" s="390">
        <v>1</v>
      </c>
      <c r="C74" s="390"/>
      <c r="D74" s="390"/>
      <c r="E74" s="390"/>
      <c r="F74" s="390"/>
      <c r="G74" s="390"/>
      <c r="H74" s="390"/>
      <c r="I74" s="390"/>
      <c r="J74" s="391"/>
    </row>
    <row r="75" spans="1:10" ht="15">
      <c r="A75" s="287" t="s">
        <v>70</v>
      </c>
      <c r="B75" s="390"/>
      <c r="C75" s="390"/>
      <c r="D75" s="390">
        <v>1</v>
      </c>
      <c r="E75" s="390">
        <v>1</v>
      </c>
      <c r="F75" s="390"/>
      <c r="G75" s="390"/>
      <c r="H75" s="390">
        <v>1</v>
      </c>
      <c r="I75" s="390"/>
      <c r="J75" s="391"/>
    </row>
    <row r="76" spans="1:10" ht="15">
      <c r="A76" s="287" t="s">
        <v>71</v>
      </c>
      <c r="B76" s="390">
        <v>1</v>
      </c>
      <c r="C76" s="390"/>
      <c r="D76" s="390"/>
      <c r="E76" s="390"/>
      <c r="F76" s="390"/>
      <c r="G76" s="390"/>
      <c r="H76" s="390"/>
      <c r="I76" s="390"/>
      <c r="J76" s="391"/>
    </row>
    <row r="77" spans="1:10" ht="15">
      <c r="A77" s="287" t="s">
        <v>72</v>
      </c>
      <c r="B77" s="390">
        <v>1</v>
      </c>
      <c r="C77" s="390"/>
      <c r="D77" s="390"/>
      <c r="E77" s="390"/>
      <c r="F77" s="390"/>
      <c r="G77" s="390"/>
      <c r="H77" s="390"/>
      <c r="I77" s="390"/>
      <c r="J77" s="391"/>
    </row>
    <row r="78" spans="1:10" ht="15">
      <c r="A78" s="287" t="s">
        <v>73</v>
      </c>
      <c r="B78" s="390"/>
      <c r="C78" s="390">
        <v>1</v>
      </c>
      <c r="D78" s="390"/>
      <c r="E78" s="390"/>
      <c r="F78" s="390"/>
      <c r="G78" s="390"/>
      <c r="H78" s="390"/>
      <c r="I78" s="390"/>
      <c r="J78" s="391"/>
    </row>
    <row r="79" spans="1:10" ht="15">
      <c r="A79" s="287" t="s">
        <v>74</v>
      </c>
      <c r="B79" s="390"/>
      <c r="C79" s="390"/>
      <c r="D79" s="390">
        <v>1</v>
      </c>
      <c r="E79" s="390">
        <v>1</v>
      </c>
      <c r="F79" s="390"/>
      <c r="G79" s="390"/>
      <c r="H79" s="390"/>
      <c r="I79" s="390">
        <v>1</v>
      </c>
      <c r="J79" s="391">
        <v>1</v>
      </c>
    </row>
    <row r="80" spans="1:10" ht="15">
      <c r="A80" s="287" t="s">
        <v>75</v>
      </c>
      <c r="B80" s="390"/>
      <c r="C80" s="390">
        <v>1</v>
      </c>
      <c r="D80" s="390"/>
      <c r="E80" s="390"/>
      <c r="F80" s="390"/>
      <c r="G80" s="390"/>
      <c r="H80" s="390"/>
      <c r="I80" s="390"/>
      <c r="J80" s="391"/>
    </row>
    <row r="81" spans="1:10" ht="15">
      <c r="A81" s="287" t="s">
        <v>76</v>
      </c>
      <c r="B81" s="390"/>
      <c r="C81" s="390"/>
      <c r="D81" s="390">
        <v>1</v>
      </c>
      <c r="E81" s="390">
        <v>1</v>
      </c>
      <c r="F81" s="390"/>
      <c r="G81" s="390"/>
      <c r="H81" s="390"/>
      <c r="I81" s="390">
        <v>1</v>
      </c>
      <c r="J81" s="391">
        <v>1</v>
      </c>
    </row>
    <row r="82" spans="1:10" ht="15">
      <c r="A82" s="287" t="s">
        <v>77</v>
      </c>
      <c r="B82" s="390">
        <v>1</v>
      </c>
      <c r="C82" s="390"/>
      <c r="D82" s="390"/>
      <c r="E82" s="390"/>
      <c r="F82" s="390"/>
      <c r="G82" s="390"/>
      <c r="H82" s="390"/>
      <c r="I82" s="390"/>
      <c r="J82" s="391"/>
    </row>
    <row r="83" spans="1:10" ht="15">
      <c r="A83" s="287" t="s">
        <v>78</v>
      </c>
      <c r="B83" s="390"/>
      <c r="C83" s="390"/>
      <c r="D83" s="390">
        <v>1</v>
      </c>
      <c r="E83" s="390">
        <v>1</v>
      </c>
      <c r="F83" s="390">
        <v>1</v>
      </c>
      <c r="G83" s="390"/>
      <c r="H83" s="390"/>
      <c r="I83" s="390"/>
      <c r="J83" s="391"/>
    </row>
    <row r="84" spans="1:10" ht="15">
      <c r="A84" s="287" t="s">
        <v>79</v>
      </c>
      <c r="B84" s="390"/>
      <c r="C84" s="390"/>
      <c r="D84" s="390">
        <v>1</v>
      </c>
      <c r="E84" s="390">
        <v>1</v>
      </c>
      <c r="F84" s="390"/>
      <c r="G84" s="390"/>
      <c r="H84" s="390">
        <v>1</v>
      </c>
      <c r="I84" s="390"/>
      <c r="J84" s="391">
        <v>1</v>
      </c>
    </row>
    <row r="85" spans="1:10" ht="15">
      <c r="A85" s="287" t="s">
        <v>80</v>
      </c>
      <c r="B85" s="390"/>
      <c r="C85" s="390">
        <v>1</v>
      </c>
      <c r="D85" s="390"/>
      <c r="E85" s="390"/>
      <c r="F85" s="390"/>
      <c r="G85" s="390"/>
      <c r="H85" s="390"/>
      <c r="I85" s="390"/>
      <c r="J85" s="391"/>
    </row>
    <row r="86" spans="1:10" ht="15">
      <c r="A86" s="287" t="s">
        <v>81</v>
      </c>
      <c r="B86" s="390">
        <v>1</v>
      </c>
      <c r="C86" s="390"/>
      <c r="D86" s="390"/>
      <c r="E86" s="390"/>
      <c r="F86" s="390"/>
      <c r="G86" s="390"/>
      <c r="H86" s="390"/>
      <c r="I86" s="390"/>
      <c r="J86" s="391"/>
    </row>
    <row r="87" spans="1:10" ht="15">
      <c r="A87" s="287" t="s">
        <v>82</v>
      </c>
      <c r="B87" s="390"/>
      <c r="C87" s="390"/>
      <c r="D87" s="390">
        <v>1</v>
      </c>
      <c r="E87" s="390">
        <v>1</v>
      </c>
      <c r="F87" s="390"/>
      <c r="G87" s="390"/>
      <c r="H87" s="390">
        <v>1</v>
      </c>
      <c r="I87" s="390"/>
      <c r="J87" s="391">
        <v>1</v>
      </c>
    </row>
    <row r="88" spans="1:10" ht="15">
      <c r="A88" s="287" t="s">
        <v>83</v>
      </c>
      <c r="B88" s="390"/>
      <c r="C88" s="390"/>
      <c r="D88" s="390">
        <v>1</v>
      </c>
      <c r="E88" s="390">
        <v>1</v>
      </c>
      <c r="F88" s="390">
        <v>1</v>
      </c>
      <c r="G88" s="390"/>
      <c r="H88" s="390"/>
      <c r="I88" s="390"/>
      <c r="J88" s="391"/>
    </row>
    <row r="89" spans="1:10" ht="15">
      <c r="A89" s="287" t="s">
        <v>84</v>
      </c>
      <c r="B89" s="390"/>
      <c r="C89" s="390">
        <v>1</v>
      </c>
      <c r="D89" s="390"/>
      <c r="E89" s="390"/>
      <c r="F89" s="390"/>
      <c r="G89" s="390"/>
      <c r="H89" s="390"/>
      <c r="I89" s="390"/>
      <c r="J89" s="391"/>
    </row>
    <row r="90" spans="1:10" ht="15">
      <c r="A90" s="287" t="s">
        <v>85</v>
      </c>
      <c r="B90" s="390"/>
      <c r="C90" s="390"/>
      <c r="D90" s="390">
        <v>1</v>
      </c>
      <c r="E90" s="390"/>
      <c r="F90" s="390"/>
      <c r="G90" s="390">
        <v>1</v>
      </c>
      <c r="H90" s="390"/>
      <c r="I90" s="390"/>
      <c r="J90" s="391"/>
    </row>
    <row r="91" spans="1:10" ht="15">
      <c r="A91" s="287" t="s">
        <v>86</v>
      </c>
      <c r="B91" s="390"/>
      <c r="C91" s="390"/>
      <c r="D91" s="390">
        <v>1</v>
      </c>
      <c r="E91" s="390"/>
      <c r="F91" s="390"/>
      <c r="G91" s="390"/>
      <c r="H91" s="390"/>
      <c r="I91" s="390"/>
      <c r="J91" s="391"/>
    </row>
    <row r="92" spans="1:10" ht="15">
      <c r="A92" s="287" t="s">
        <v>87</v>
      </c>
      <c r="B92" s="390"/>
      <c r="C92" s="390"/>
      <c r="D92" s="390">
        <v>1</v>
      </c>
      <c r="E92" s="390"/>
      <c r="F92" s="390"/>
      <c r="G92" s="390"/>
      <c r="H92" s="390"/>
      <c r="I92" s="390"/>
      <c r="J92" s="391"/>
    </row>
    <row r="93" spans="1:10" ht="15">
      <c r="A93" s="287" t="s">
        <v>88</v>
      </c>
      <c r="B93" s="390">
        <v>1</v>
      </c>
      <c r="C93" s="390"/>
      <c r="D93" s="390"/>
      <c r="E93" s="390"/>
      <c r="F93" s="390"/>
      <c r="G93" s="390"/>
      <c r="H93" s="390"/>
      <c r="I93" s="390"/>
      <c r="J93" s="391"/>
    </row>
    <row r="94" spans="1:10" ht="15">
      <c r="A94" s="287" t="s">
        <v>89</v>
      </c>
      <c r="B94" s="390">
        <v>1</v>
      </c>
      <c r="C94" s="390"/>
      <c r="D94" s="390"/>
      <c r="E94" s="390"/>
      <c r="F94" s="390"/>
      <c r="G94" s="390"/>
      <c r="H94" s="390"/>
      <c r="I94" s="390"/>
      <c r="J94" s="391"/>
    </row>
    <row r="95" spans="1:10" ht="15">
      <c r="A95" s="287" t="s">
        <v>90</v>
      </c>
      <c r="B95" s="390">
        <v>1</v>
      </c>
      <c r="C95" s="390"/>
      <c r="D95" s="390"/>
      <c r="E95" s="390"/>
      <c r="F95" s="390"/>
      <c r="G95" s="390"/>
      <c r="H95" s="390"/>
      <c r="I95" s="390"/>
      <c r="J95" s="391"/>
    </row>
    <row r="96" spans="1:10" ht="15">
      <c r="A96" s="287" t="s">
        <v>91</v>
      </c>
      <c r="B96" s="390">
        <v>1</v>
      </c>
      <c r="C96" s="390"/>
      <c r="D96" s="390"/>
      <c r="E96" s="390"/>
      <c r="F96" s="390"/>
      <c r="G96" s="390"/>
      <c r="H96" s="390"/>
      <c r="I96" s="390"/>
      <c r="J96" s="391"/>
    </row>
    <row r="97" spans="1:10" ht="15">
      <c r="A97" s="287" t="s">
        <v>92</v>
      </c>
      <c r="B97" s="390">
        <v>1</v>
      </c>
      <c r="C97" s="390"/>
      <c r="D97" s="390"/>
      <c r="E97" s="390"/>
      <c r="F97" s="390"/>
      <c r="G97" s="390"/>
      <c r="H97" s="390"/>
      <c r="I97" s="390"/>
      <c r="J97" s="391"/>
    </row>
    <row r="98" spans="1:10" ht="15">
      <c r="A98" s="287" t="s">
        <v>93</v>
      </c>
      <c r="B98" s="390">
        <v>1</v>
      </c>
      <c r="C98" s="390"/>
      <c r="D98" s="390"/>
      <c r="E98" s="390"/>
      <c r="F98" s="390"/>
      <c r="G98" s="390"/>
      <c r="H98" s="390"/>
      <c r="I98" s="390"/>
      <c r="J98" s="391"/>
    </row>
    <row r="99" spans="1:10" ht="15">
      <c r="A99" s="287" t="s">
        <v>94</v>
      </c>
      <c r="B99" s="390">
        <v>1</v>
      </c>
      <c r="C99" s="390"/>
      <c r="D99" s="390"/>
      <c r="E99" s="390"/>
      <c r="F99" s="390"/>
      <c r="G99" s="390"/>
      <c r="H99" s="390"/>
      <c r="I99" s="390"/>
      <c r="J99" s="391"/>
    </row>
    <row r="100" spans="1:10" ht="15">
      <c r="A100" s="287" t="s">
        <v>95</v>
      </c>
      <c r="B100" s="390"/>
      <c r="C100" s="390">
        <v>1</v>
      </c>
      <c r="D100" s="390"/>
      <c r="E100" s="390"/>
      <c r="F100" s="390"/>
      <c r="G100" s="390"/>
      <c r="H100" s="390"/>
      <c r="I100" s="390"/>
      <c r="J100" s="391"/>
    </row>
    <row r="101" spans="1:10" ht="15">
      <c r="A101" s="287" t="s">
        <v>96</v>
      </c>
      <c r="B101" s="390"/>
      <c r="C101" s="390">
        <v>1</v>
      </c>
      <c r="D101" s="390"/>
      <c r="E101" s="390"/>
      <c r="F101" s="390"/>
      <c r="G101" s="390"/>
      <c r="H101" s="390"/>
      <c r="I101" s="390"/>
      <c r="J101" s="391"/>
    </row>
    <row r="102" spans="1:10" ht="15">
      <c r="A102" s="287" t="s">
        <v>97</v>
      </c>
      <c r="B102" s="390"/>
      <c r="C102" s="390"/>
      <c r="D102" s="390">
        <v>1</v>
      </c>
      <c r="E102" s="390"/>
      <c r="F102" s="390"/>
      <c r="G102" s="390"/>
      <c r="H102" s="390"/>
      <c r="I102" s="390"/>
      <c r="J102" s="391"/>
    </row>
    <row r="103" spans="1:10" ht="15">
      <c r="A103" s="287" t="s">
        <v>98</v>
      </c>
      <c r="B103" s="390"/>
      <c r="C103" s="390"/>
      <c r="D103" s="390">
        <v>1</v>
      </c>
      <c r="E103" s="390"/>
      <c r="F103" s="390"/>
      <c r="G103" s="390"/>
      <c r="H103" s="390"/>
      <c r="I103" s="390"/>
      <c r="J103" s="391"/>
    </row>
    <row r="104" spans="1:10" ht="15">
      <c r="A104" s="287" t="s">
        <v>99</v>
      </c>
      <c r="B104" s="390">
        <v>1</v>
      </c>
      <c r="C104" s="390"/>
      <c r="D104" s="390"/>
      <c r="E104" s="390"/>
      <c r="F104" s="390"/>
      <c r="G104" s="390"/>
      <c r="H104" s="390"/>
      <c r="I104" s="390"/>
      <c r="J104" s="391"/>
    </row>
    <row r="105" spans="1:10" ht="15">
      <c r="A105" s="287" t="s">
        <v>100</v>
      </c>
      <c r="B105" s="390">
        <v>1</v>
      </c>
      <c r="C105" s="390"/>
      <c r="D105" s="390"/>
      <c r="E105" s="390"/>
      <c r="F105" s="390"/>
      <c r="G105" s="390"/>
      <c r="H105" s="390"/>
      <c r="I105" s="390"/>
      <c r="J105" s="391"/>
    </row>
    <row r="106" spans="1:10" ht="15">
      <c r="A106" s="287" t="s">
        <v>101</v>
      </c>
      <c r="B106" s="390">
        <v>1</v>
      </c>
      <c r="C106" s="390"/>
      <c r="D106" s="390"/>
      <c r="E106" s="390"/>
      <c r="F106" s="390"/>
      <c r="G106" s="390"/>
      <c r="H106" s="390"/>
      <c r="I106" s="390"/>
      <c r="J106" s="391"/>
    </row>
    <row r="107" spans="1:10" ht="15">
      <c r="A107" s="287" t="s">
        <v>102</v>
      </c>
      <c r="B107" s="390">
        <v>1</v>
      </c>
      <c r="C107" s="390"/>
      <c r="D107" s="390"/>
      <c r="E107" s="390"/>
      <c r="F107" s="390"/>
      <c r="G107" s="390"/>
      <c r="H107" s="390"/>
      <c r="I107" s="390"/>
      <c r="J107" s="391"/>
    </row>
    <row r="108" spans="1:10" ht="15.75" thickBot="1">
      <c r="A108" s="392" t="s">
        <v>103</v>
      </c>
      <c r="B108" s="393"/>
      <c r="C108" s="393">
        <v>1</v>
      </c>
      <c r="D108" s="393"/>
      <c r="E108" s="393"/>
      <c r="F108" s="393"/>
      <c r="G108" s="393"/>
      <c r="H108" s="393"/>
      <c r="I108" s="393"/>
      <c r="J108" s="394"/>
    </row>
    <row r="110" spans="1:10" ht="15">
      <c r="A110" t="s">
        <v>409</v>
      </c>
    </row>
  </sheetData>
  <pageMargins left="0.7" right="0.7" top="0.78740157499999996" bottom="0.78740157499999996"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dimension ref="A1:K115"/>
  <sheetViews>
    <sheetView workbookViewId="0">
      <selection activeCell="A3" sqref="A3"/>
    </sheetView>
  </sheetViews>
  <sheetFormatPr baseColWidth="10" defaultRowHeight="15"/>
  <cols>
    <col min="1" max="1" width="19.28515625" bestFit="1" customWidth="1"/>
    <col min="2" max="2" width="17.7109375" style="3" bestFit="1" customWidth="1"/>
    <col min="3" max="3" width="14.85546875" style="3" bestFit="1" customWidth="1"/>
    <col min="4" max="4" width="18.7109375" style="18" bestFit="1" customWidth="1"/>
    <col min="5" max="5" width="16.42578125" style="18" bestFit="1" customWidth="1"/>
    <col min="6" max="9" width="11.42578125" style="3"/>
  </cols>
  <sheetData>
    <row r="1" spans="1:9">
      <c r="A1" s="1" t="s">
        <v>425</v>
      </c>
    </row>
    <row r="6" spans="1:9" s="1" customFormat="1">
      <c r="A6" s="247" t="s">
        <v>0</v>
      </c>
      <c r="B6" s="79" t="s">
        <v>232</v>
      </c>
      <c r="C6" s="79" t="s">
        <v>410</v>
      </c>
      <c r="D6" s="222" t="s">
        <v>411</v>
      </c>
      <c r="E6" s="222" t="s">
        <v>412</v>
      </c>
      <c r="F6" s="4"/>
      <c r="G6" s="4"/>
      <c r="H6" s="4"/>
      <c r="I6" s="4"/>
    </row>
    <row r="7" spans="1:9" s="1" customFormat="1">
      <c r="A7" s="351"/>
      <c r="B7" s="79" t="s">
        <v>119</v>
      </c>
      <c r="C7" s="79" t="s">
        <v>119</v>
      </c>
      <c r="D7" s="222" t="s">
        <v>413</v>
      </c>
      <c r="E7" s="222" t="s">
        <v>414</v>
      </c>
      <c r="F7" s="4"/>
      <c r="G7" s="4"/>
      <c r="H7" s="4"/>
      <c r="I7" s="4"/>
    </row>
    <row r="8" spans="1:9">
      <c r="A8" s="75" t="s">
        <v>2</v>
      </c>
      <c r="B8" s="76">
        <v>2816</v>
      </c>
      <c r="C8" s="76">
        <v>801</v>
      </c>
      <c r="D8" s="221">
        <v>204.9490538573508</v>
      </c>
      <c r="E8" s="221">
        <v>3.5156054931335832</v>
      </c>
    </row>
    <row r="9" spans="1:9">
      <c r="A9" s="75" t="s">
        <v>3</v>
      </c>
      <c r="B9" s="76">
        <v>1265</v>
      </c>
      <c r="C9" s="76">
        <v>385</v>
      </c>
      <c r="D9" s="221">
        <v>54.268554268554269</v>
      </c>
      <c r="E9" s="221">
        <v>3.2857142857142856</v>
      </c>
    </row>
    <row r="10" spans="1:9">
      <c r="A10" s="75" t="s">
        <v>12</v>
      </c>
      <c r="B10" s="76">
        <v>2518</v>
      </c>
      <c r="C10" s="76">
        <v>791</v>
      </c>
      <c r="D10" s="221">
        <v>88.630763815557899</v>
      </c>
      <c r="E10" s="221">
        <v>3.1833122629582808</v>
      </c>
    </row>
    <row r="11" spans="1:9">
      <c r="A11" s="75" t="s">
        <v>13</v>
      </c>
      <c r="B11" s="76">
        <v>1747</v>
      </c>
      <c r="C11" s="76">
        <v>572</v>
      </c>
      <c r="D11" s="221">
        <v>79.662562699498409</v>
      </c>
      <c r="E11" s="221">
        <v>3.0541958041958042</v>
      </c>
    </row>
    <row r="12" spans="1:9">
      <c r="A12" s="75" t="s">
        <v>14</v>
      </c>
      <c r="B12" s="76">
        <v>8157</v>
      </c>
      <c r="C12" s="76">
        <v>2400</v>
      </c>
      <c r="D12" s="221">
        <v>469.06267970097758</v>
      </c>
      <c r="E12" s="221">
        <v>3.3987500000000002</v>
      </c>
    </row>
    <row r="13" spans="1:9">
      <c r="A13" s="75" t="s">
        <v>15</v>
      </c>
      <c r="B13" s="76">
        <v>11003</v>
      </c>
      <c r="C13" s="76">
        <v>3587</v>
      </c>
      <c r="D13" s="221">
        <v>512.00558399255476</v>
      </c>
      <c r="E13" s="221">
        <v>3.0674658488988014</v>
      </c>
    </row>
    <row r="14" spans="1:9">
      <c r="A14" s="75" t="s">
        <v>16</v>
      </c>
      <c r="B14" s="76">
        <v>2821</v>
      </c>
      <c r="C14" s="76">
        <v>876</v>
      </c>
      <c r="D14" s="221">
        <v>121.3855421686747</v>
      </c>
      <c r="E14" s="221">
        <v>3.2203196347031962</v>
      </c>
    </row>
    <row r="15" spans="1:9">
      <c r="A15" s="75" t="s">
        <v>17</v>
      </c>
      <c r="B15" s="76">
        <v>3888</v>
      </c>
      <c r="C15" s="76">
        <v>1084</v>
      </c>
      <c r="D15" s="221">
        <v>149.07975460122699</v>
      </c>
      <c r="E15" s="221">
        <v>3.5867158671586714</v>
      </c>
    </row>
    <row r="16" spans="1:9">
      <c r="A16" s="75" t="s">
        <v>18</v>
      </c>
      <c r="B16" s="76">
        <v>3095</v>
      </c>
      <c r="C16" s="76">
        <v>995</v>
      </c>
      <c r="D16" s="221">
        <v>149.15662650602408</v>
      </c>
      <c r="E16" s="221">
        <v>3.1105527638190953</v>
      </c>
    </row>
    <row r="17" spans="1:5">
      <c r="A17" s="75" t="s">
        <v>19</v>
      </c>
      <c r="B17" s="76">
        <v>1817</v>
      </c>
      <c r="C17" s="76">
        <v>635</v>
      </c>
      <c r="D17" s="221">
        <v>78.726169844020802</v>
      </c>
      <c r="E17" s="221">
        <v>2.8614173228346456</v>
      </c>
    </row>
    <row r="18" spans="1:5">
      <c r="A18" s="75" t="s">
        <v>21</v>
      </c>
      <c r="B18" s="76">
        <v>1256</v>
      </c>
      <c r="C18" s="76">
        <v>397</v>
      </c>
      <c r="D18" s="221">
        <v>39.091192032368497</v>
      </c>
      <c r="E18" s="221">
        <v>3.163727959697733</v>
      </c>
    </row>
    <row r="19" spans="1:5">
      <c r="A19" s="75" t="s">
        <v>22</v>
      </c>
      <c r="B19" s="76">
        <v>1764</v>
      </c>
      <c r="C19" s="76">
        <v>531</v>
      </c>
      <c r="D19" s="221">
        <v>47.856755290287573</v>
      </c>
      <c r="E19" s="221">
        <v>3.3220338983050848</v>
      </c>
    </row>
    <row r="20" spans="1:5">
      <c r="A20" s="75" t="s">
        <v>23</v>
      </c>
      <c r="B20" s="76">
        <v>1621</v>
      </c>
      <c r="C20" s="76">
        <v>517</v>
      </c>
      <c r="D20" s="221">
        <v>105.0550874918989</v>
      </c>
      <c r="E20" s="221">
        <v>3.1353965183752419</v>
      </c>
    </row>
    <row r="21" spans="1:5">
      <c r="A21" s="75" t="s">
        <v>24</v>
      </c>
      <c r="B21" s="76">
        <v>5228</v>
      </c>
      <c r="C21" s="76">
        <v>1629</v>
      </c>
      <c r="D21" s="221">
        <v>61.469723691945916</v>
      </c>
      <c r="E21" s="221">
        <v>3.2093308778391649</v>
      </c>
    </row>
    <row r="22" spans="1:5">
      <c r="A22" s="75" t="s">
        <v>25</v>
      </c>
      <c r="B22" s="76">
        <v>2218</v>
      </c>
      <c r="C22" s="76">
        <v>773</v>
      </c>
      <c r="D22" s="221">
        <v>180.17871649065799</v>
      </c>
      <c r="E22" s="221">
        <v>2.869340232858991</v>
      </c>
    </row>
    <row r="23" spans="1:5">
      <c r="A23" s="75" t="s">
        <v>26</v>
      </c>
      <c r="B23" s="76">
        <v>2005</v>
      </c>
      <c r="C23" s="76">
        <v>619</v>
      </c>
      <c r="D23" s="221">
        <v>77.954898911353041</v>
      </c>
      <c r="E23" s="221">
        <v>3.2390953150242328</v>
      </c>
    </row>
    <row r="24" spans="1:5">
      <c r="A24" s="75" t="s">
        <v>27</v>
      </c>
      <c r="B24" s="76">
        <v>3816</v>
      </c>
      <c r="C24" s="76">
        <v>1267</v>
      </c>
      <c r="D24" s="221">
        <v>185.69343065693431</v>
      </c>
      <c r="E24" s="221">
        <v>3.0118389897395423</v>
      </c>
    </row>
    <row r="25" spans="1:5">
      <c r="A25" s="75" t="s">
        <v>28</v>
      </c>
      <c r="B25" s="76">
        <v>2262</v>
      </c>
      <c r="C25" s="76">
        <v>689</v>
      </c>
      <c r="D25" s="221">
        <v>119.17808219178082</v>
      </c>
      <c r="E25" s="221">
        <v>3.2830188679245285</v>
      </c>
    </row>
    <row r="26" spans="1:5">
      <c r="A26" s="75" t="s">
        <v>29</v>
      </c>
      <c r="B26" s="76">
        <v>6756</v>
      </c>
      <c r="C26" s="76">
        <v>2411</v>
      </c>
      <c r="D26" s="221">
        <v>543.9613526570048</v>
      </c>
      <c r="E26" s="221">
        <v>2.8021567814184984</v>
      </c>
    </row>
    <row r="27" spans="1:5">
      <c r="A27" s="75" t="s">
        <v>30</v>
      </c>
      <c r="B27" s="76">
        <v>26193</v>
      </c>
      <c r="C27" s="76">
        <v>8499</v>
      </c>
      <c r="D27" s="221">
        <v>1180.9287646528403</v>
      </c>
      <c r="E27" s="221">
        <v>3.0818919872926225</v>
      </c>
    </row>
    <row r="28" spans="1:5">
      <c r="A28" s="75" t="s">
        <v>31</v>
      </c>
      <c r="B28" s="76">
        <v>4210</v>
      </c>
      <c r="C28" s="76">
        <v>1344</v>
      </c>
      <c r="D28" s="221">
        <v>241.67623421354762</v>
      </c>
      <c r="E28" s="221">
        <v>3.1324404761904763</v>
      </c>
    </row>
    <row r="29" spans="1:5">
      <c r="A29" s="75" t="s">
        <v>32</v>
      </c>
      <c r="B29" s="76">
        <v>20869</v>
      </c>
      <c r="C29" s="76">
        <v>7586</v>
      </c>
      <c r="D29" s="221">
        <v>976.09915809167455</v>
      </c>
      <c r="E29" s="221">
        <v>2.7509886633271816</v>
      </c>
    </row>
    <row r="30" spans="1:5">
      <c r="A30" s="75" t="s">
        <v>33</v>
      </c>
      <c r="B30" s="76">
        <v>5614</v>
      </c>
      <c r="C30" s="76">
        <v>2183</v>
      </c>
      <c r="D30" s="221">
        <v>273.98731088335774</v>
      </c>
      <c r="E30" s="221">
        <v>2.5716903344021986</v>
      </c>
    </row>
    <row r="31" spans="1:5">
      <c r="A31" s="75" t="s">
        <v>34</v>
      </c>
      <c r="B31" s="76">
        <v>1289</v>
      </c>
      <c r="C31" s="76">
        <v>393</v>
      </c>
      <c r="D31" s="221">
        <v>59.814385150812065</v>
      </c>
      <c r="E31" s="221">
        <v>3.2798982188295165</v>
      </c>
    </row>
    <row r="32" spans="1:5">
      <c r="A32" s="75" t="s">
        <v>35</v>
      </c>
      <c r="B32" s="76">
        <v>2339</v>
      </c>
      <c r="C32" s="76">
        <v>847</v>
      </c>
      <c r="D32" s="221">
        <v>130.16138007790764</v>
      </c>
      <c r="E32" s="221">
        <v>2.7615112160566704</v>
      </c>
    </row>
    <row r="33" spans="1:5">
      <c r="A33" s="75" t="s">
        <v>36</v>
      </c>
      <c r="B33" s="76">
        <v>35040</v>
      </c>
      <c r="C33" s="76">
        <v>12954</v>
      </c>
      <c r="D33" s="221">
        <v>2441.8118466898954</v>
      </c>
      <c r="E33" s="221">
        <v>2.7049559981472906</v>
      </c>
    </row>
    <row r="34" spans="1:5">
      <c r="A34" s="75" t="s">
        <v>37</v>
      </c>
      <c r="B34" s="76">
        <v>2641</v>
      </c>
      <c r="C34" s="76">
        <v>826</v>
      </c>
      <c r="D34" s="221">
        <v>51.521654311353885</v>
      </c>
      <c r="E34" s="221">
        <v>3.1973365617433416</v>
      </c>
    </row>
    <row r="35" spans="1:5">
      <c r="A35" s="75" t="s">
        <v>38</v>
      </c>
      <c r="B35" s="76">
        <v>8735</v>
      </c>
      <c r="C35" s="76">
        <v>3122</v>
      </c>
      <c r="D35" s="221">
        <v>575.42819499341238</v>
      </c>
      <c r="E35" s="221">
        <v>2.7978859705317105</v>
      </c>
    </row>
    <row r="36" spans="1:5">
      <c r="A36" s="75" t="s">
        <v>39</v>
      </c>
      <c r="B36" s="76">
        <v>2080</v>
      </c>
      <c r="C36" s="76">
        <v>574</v>
      </c>
      <c r="D36" s="221">
        <v>91.388400702987695</v>
      </c>
      <c r="E36" s="221">
        <v>3.6236933797909407</v>
      </c>
    </row>
    <row r="37" spans="1:5">
      <c r="A37" s="75" t="s">
        <v>40</v>
      </c>
      <c r="B37" s="76">
        <v>1236</v>
      </c>
      <c r="C37" s="76">
        <v>334</v>
      </c>
      <c r="D37" s="221">
        <v>63.029066802651712</v>
      </c>
      <c r="E37" s="221">
        <v>3.7005988023952097</v>
      </c>
    </row>
    <row r="38" spans="1:5">
      <c r="A38" s="75" t="s">
        <v>41</v>
      </c>
      <c r="B38" s="76">
        <v>2109</v>
      </c>
      <c r="C38" s="76">
        <v>586</v>
      </c>
      <c r="D38" s="221">
        <v>69.903878024527671</v>
      </c>
      <c r="E38" s="221">
        <v>3.598976109215017</v>
      </c>
    </row>
    <row r="39" spans="1:5">
      <c r="A39" s="75" t="s">
        <v>42</v>
      </c>
      <c r="B39" s="76">
        <v>4612</v>
      </c>
      <c r="C39" s="76">
        <v>1458</v>
      </c>
      <c r="D39" s="221">
        <v>250.24416711882799</v>
      </c>
      <c r="E39" s="221">
        <v>3.1632373113854597</v>
      </c>
    </row>
    <row r="40" spans="1:5">
      <c r="A40" s="75" t="s">
        <v>43</v>
      </c>
      <c r="B40" s="76">
        <v>2129</v>
      </c>
      <c r="C40" s="76">
        <v>661</v>
      </c>
      <c r="D40" s="221">
        <v>101.62291169451075</v>
      </c>
      <c r="E40" s="221">
        <v>3.2208774583963691</v>
      </c>
    </row>
    <row r="41" spans="1:5">
      <c r="A41" s="75" t="s">
        <v>44</v>
      </c>
      <c r="B41" s="76">
        <v>1514</v>
      </c>
      <c r="C41" s="76">
        <v>499</v>
      </c>
      <c r="D41" s="221">
        <v>51.479088745324717</v>
      </c>
      <c r="E41" s="221">
        <v>3.0340681362725452</v>
      </c>
    </row>
    <row r="42" spans="1:5">
      <c r="A42" s="75" t="s">
        <v>45</v>
      </c>
      <c r="B42" s="76">
        <v>4921</v>
      </c>
      <c r="C42" s="76">
        <v>1737</v>
      </c>
      <c r="D42" s="221">
        <v>298.60436893203882</v>
      </c>
      <c r="E42" s="221">
        <v>2.8330454807138743</v>
      </c>
    </row>
    <row r="43" spans="1:5">
      <c r="A43" s="75" t="s">
        <v>46</v>
      </c>
      <c r="B43" s="76">
        <v>1054</v>
      </c>
      <c r="C43" s="76">
        <v>331</v>
      </c>
      <c r="D43" s="221">
        <v>52.411735454997512</v>
      </c>
      <c r="E43" s="221">
        <v>3.1842900302114803</v>
      </c>
    </row>
    <row r="44" spans="1:5">
      <c r="A44" s="75" t="s">
        <v>49</v>
      </c>
      <c r="B44" s="76">
        <v>4426</v>
      </c>
      <c r="C44" s="76">
        <v>1490</v>
      </c>
      <c r="D44" s="221">
        <v>136.14272531528761</v>
      </c>
      <c r="E44" s="221">
        <v>2.9704697986577182</v>
      </c>
    </row>
    <row r="45" spans="1:5">
      <c r="A45" s="75" t="s">
        <v>47</v>
      </c>
      <c r="B45" s="76">
        <v>1394</v>
      </c>
      <c r="C45" s="76">
        <v>362</v>
      </c>
      <c r="D45" s="221">
        <v>104.49775112443778</v>
      </c>
      <c r="E45" s="221">
        <v>3.8508287292817678</v>
      </c>
    </row>
    <row r="46" spans="1:5">
      <c r="A46" s="75" t="s">
        <v>20</v>
      </c>
      <c r="B46" s="76">
        <v>4177</v>
      </c>
      <c r="C46" s="76">
        <v>1197</v>
      </c>
      <c r="D46" s="221">
        <v>111.06088806168573</v>
      </c>
      <c r="E46" s="221">
        <v>3.4895572263993317</v>
      </c>
    </row>
    <row r="47" spans="1:5">
      <c r="A47" s="75" t="s">
        <v>48</v>
      </c>
      <c r="B47" s="76">
        <v>15246</v>
      </c>
      <c r="C47" s="76">
        <v>5690</v>
      </c>
      <c r="D47" s="221">
        <v>560.10286554004415</v>
      </c>
      <c r="E47" s="221">
        <v>2.6794376098418278</v>
      </c>
    </row>
    <row r="48" spans="1:5">
      <c r="A48" s="75" t="s">
        <v>50</v>
      </c>
      <c r="B48" s="76">
        <v>7613</v>
      </c>
      <c r="C48" s="76">
        <v>2352</v>
      </c>
      <c r="D48" s="221">
        <v>137.46840014445647</v>
      </c>
      <c r="E48" s="221">
        <v>3.2368197278911564</v>
      </c>
    </row>
    <row r="49" spans="1:5">
      <c r="A49" s="75" t="s">
        <v>51</v>
      </c>
      <c r="B49" s="76">
        <v>10294</v>
      </c>
      <c r="C49" s="76">
        <v>3754</v>
      </c>
      <c r="D49" s="221">
        <v>305.73210573210571</v>
      </c>
      <c r="E49" s="221">
        <v>2.7421417155034629</v>
      </c>
    </row>
    <row r="50" spans="1:5">
      <c r="A50" s="75" t="s">
        <v>52</v>
      </c>
      <c r="B50" s="76">
        <v>9098</v>
      </c>
      <c r="C50" s="76">
        <v>2937</v>
      </c>
      <c r="D50" s="221">
        <v>612.24764468371473</v>
      </c>
      <c r="E50" s="221">
        <v>3.0977187606401091</v>
      </c>
    </row>
    <row r="51" spans="1:5">
      <c r="A51" s="75" t="s">
        <v>53</v>
      </c>
      <c r="B51" s="76">
        <v>6056</v>
      </c>
      <c r="C51" s="76">
        <v>1862</v>
      </c>
      <c r="D51" s="221">
        <v>214.90418736692689</v>
      </c>
      <c r="E51" s="221">
        <v>3.2524167561761548</v>
      </c>
    </row>
    <row r="52" spans="1:5">
      <c r="A52" s="75" t="s">
        <v>54</v>
      </c>
      <c r="B52" s="76">
        <v>1202</v>
      </c>
      <c r="C52" s="76">
        <v>391</v>
      </c>
      <c r="D52" s="221">
        <v>35.795116140559855</v>
      </c>
      <c r="E52" s="221">
        <v>3.074168797953964</v>
      </c>
    </row>
    <row r="53" spans="1:5">
      <c r="A53" s="75" t="s">
        <v>4</v>
      </c>
      <c r="B53" s="76">
        <v>2579</v>
      </c>
      <c r="C53" s="76">
        <v>801</v>
      </c>
      <c r="D53" s="221">
        <v>136.59957627118644</v>
      </c>
      <c r="E53" s="221">
        <v>3.219725343320849</v>
      </c>
    </row>
    <row r="54" spans="1:5">
      <c r="A54" s="75" t="s">
        <v>5</v>
      </c>
      <c r="B54" s="76">
        <v>3839</v>
      </c>
      <c r="C54" s="76">
        <v>1211</v>
      </c>
      <c r="D54" s="221">
        <v>485.94936708860757</v>
      </c>
      <c r="E54" s="221">
        <v>3.1701073492981009</v>
      </c>
    </row>
    <row r="55" spans="1:5">
      <c r="A55" s="75" t="s">
        <v>6</v>
      </c>
      <c r="B55" s="76">
        <v>1912</v>
      </c>
      <c r="C55" s="76">
        <v>604</v>
      </c>
      <c r="D55" s="221">
        <v>39.422680412371136</v>
      </c>
      <c r="E55" s="221">
        <v>3.1655629139072849</v>
      </c>
    </row>
    <row r="56" spans="1:5">
      <c r="A56" s="75" t="s">
        <v>7</v>
      </c>
      <c r="B56" s="76">
        <v>2146</v>
      </c>
      <c r="C56" s="76">
        <v>688</v>
      </c>
      <c r="D56" s="221">
        <v>139.35064935064935</v>
      </c>
      <c r="E56" s="221">
        <v>3.1191860465116279</v>
      </c>
    </row>
    <row r="57" spans="1:5">
      <c r="A57" s="75" t="s">
        <v>8</v>
      </c>
      <c r="B57" s="76">
        <v>1924</v>
      </c>
      <c r="C57" s="76">
        <v>561</v>
      </c>
      <c r="D57" s="221">
        <v>94.545454545454533</v>
      </c>
      <c r="E57" s="221">
        <v>3.429590017825312</v>
      </c>
    </row>
    <row r="58" spans="1:5">
      <c r="A58" s="75" t="s">
        <v>9</v>
      </c>
      <c r="B58" s="76">
        <v>2579</v>
      </c>
      <c r="C58" s="76">
        <v>869</v>
      </c>
      <c r="D58" s="221">
        <v>190.05158437730287</v>
      </c>
      <c r="E58" s="221">
        <v>2.9677790563866515</v>
      </c>
    </row>
    <row r="59" spans="1:5">
      <c r="A59" s="75" t="s">
        <v>10</v>
      </c>
      <c r="B59" s="76">
        <v>3039</v>
      </c>
      <c r="C59" s="76">
        <v>1004</v>
      </c>
      <c r="D59" s="221">
        <v>199.27868852459017</v>
      </c>
      <c r="E59" s="221">
        <v>3.0268924302788847</v>
      </c>
    </row>
    <row r="60" spans="1:5">
      <c r="A60" s="75" t="s">
        <v>11</v>
      </c>
      <c r="B60" s="76">
        <v>3986</v>
      </c>
      <c r="C60" s="76">
        <v>1306</v>
      </c>
      <c r="D60" s="221">
        <v>228.42406876790832</v>
      </c>
      <c r="E60" s="221">
        <v>3.0520673813169985</v>
      </c>
    </row>
    <row r="61" spans="1:5">
      <c r="A61" s="75" t="s">
        <v>55</v>
      </c>
      <c r="B61" s="76">
        <v>116323</v>
      </c>
      <c r="C61" s="76">
        <v>47740</v>
      </c>
      <c r="D61" s="221">
        <v>2260.4547221142634</v>
      </c>
      <c r="E61" s="221">
        <v>2.43659405111018</v>
      </c>
    </row>
    <row r="62" spans="1:5">
      <c r="A62" s="75" t="s">
        <v>56</v>
      </c>
      <c r="B62" s="76">
        <v>9528</v>
      </c>
      <c r="C62" s="76">
        <v>2847</v>
      </c>
      <c r="D62" s="221">
        <v>345.96949891067538</v>
      </c>
      <c r="E62" s="221">
        <v>3.3466807165437302</v>
      </c>
    </row>
    <row r="63" spans="1:5">
      <c r="A63" s="75" t="s">
        <v>57</v>
      </c>
      <c r="B63" s="76">
        <v>2127</v>
      </c>
      <c r="C63" s="76">
        <v>580</v>
      </c>
      <c r="D63" s="221">
        <v>76.842485549132945</v>
      </c>
      <c r="E63" s="221">
        <v>3.6672413793103447</v>
      </c>
    </row>
    <row r="64" spans="1:5">
      <c r="A64" s="75" t="s">
        <v>58</v>
      </c>
      <c r="B64" s="76">
        <v>9440</v>
      </c>
      <c r="C64" s="76">
        <v>3050</v>
      </c>
      <c r="D64" s="221">
        <v>189.78689183755529</v>
      </c>
      <c r="E64" s="221">
        <v>3.0950819672131149</v>
      </c>
    </row>
    <row r="65" spans="1:5">
      <c r="A65" s="75" t="s">
        <v>59</v>
      </c>
      <c r="B65" s="76">
        <v>4517</v>
      </c>
      <c r="C65" s="76">
        <v>1592</v>
      </c>
      <c r="D65" s="221">
        <v>296.19672131147541</v>
      </c>
      <c r="E65" s="221">
        <v>2.8373115577889445</v>
      </c>
    </row>
    <row r="66" spans="1:5">
      <c r="A66" s="75" t="s">
        <v>60</v>
      </c>
      <c r="B66" s="76">
        <v>2212</v>
      </c>
      <c r="C66" s="76">
        <v>601</v>
      </c>
      <c r="D66" s="221">
        <v>199.27927927927928</v>
      </c>
      <c r="E66" s="221">
        <v>3.6805324459234607</v>
      </c>
    </row>
    <row r="67" spans="1:5">
      <c r="A67" s="75" t="s">
        <v>61</v>
      </c>
      <c r="B67" s="76">
        <v>6936</v>
      </c>
      <c r="C67" s="76">
        <v>2468</v>
      </c>
      <c r="D67" s="221">
        <v>324.1121495327103</v>
      </c>
      <c r="E67" s="221">
        <v>2.8103727714748783</v>
      </c>
    </row>
    <row r="68" spans="1:5">
      <c r="A68" s="75" t="s">
        <v>62</v>
      </c>
      <c r="B68" s="76">
        <v>5082</v>
      </c>
      <c r="C68" s="76">
        <v>1841</v>
      </c>
      <c r="D68" s="221">
        <v>372.03513909224012</v>
      </c>
      <c r="E68" s="221">
        <v>2.7604562737642584</v>
      </c>
    </row>
    <row r="69" spans="1:5">
      <c r="A69" s="75" t="s">
        <v>63</v>
      </c>
      <c r="B69" s="76">
        <v>6156</v>
      </c>
      <c r="C69" s="76">
        <v>1962</v>
      </c>
      <c r="D69" s="221">
        <v>148.83945841392651</v>
      </c>
      <c r="E69" s="221">
        <v>3.1376146788990824</v>
      </c>
    </row>
    <row r="70" spans="1:5">
      <c r="A70" s="75" t="s">
        <v>64</v>
      </c>
      <c r="B70" s="76">
        <v>1381</v>
      </c>
      <c r="C70" s="76">
        <v>412</v>
      </c>
      <c r="D70" s="221">
        <v>61.541889483065951</v>
      </c>
      <c r="E70" s="221">
        <v>3.3519417475728157</v>
      </c>
    </row>
    <row r="71" spans="1:5">
      <c r="A71" s="75" t="s">
        <v>65</v>
      </c>
      <c r="B71" s="76">
        <v>3495</v>
      </c>
      <c r="C71" s="76">
        <v>1118</v>
      </c>
      <c r="D71" s="221">
        <v>49.469214437367299</v>
      </c>
      <c r="E71" s="221">
        <v>3.126118067978533</v>
      </c>
    </row>
    <row r="72" spans="1:5">
      <c r="A72" s="75" t="s">
        <v>66</v>
      </c>
      <c r="B72" s="76">
        <v>18688</v>
      </c>
      <c r="C72" s="76">
        <v>5967</v>
      </c>
      <c r="D72" s="221">
        <v>1566.4710813076279</v>
      </c>
      <c r="E72" s="221">
        <v>3.1318920730685438</v>
      </c>
    </row>
    <row r="73" spans="1:5">
      <c r="A73" s="75" t="s">
        <v>67</v>
      </c>
      <c r="B73" s="76">
        <v>1717</v>
      </c>
      <c r="C73" s="76">
        <v>493</v>
      </c>
      <c r="D73" s="221">
        <v>110.06410256410257</v>
      </c>
      <c r="E73" s="221">
        <v>3.4827586206896552</v>
      </c>
    </row>
    <row r="74" spans="1:5">
      <c r="A74" s="75" t="s">
        <v>68</v>
      </c>
      <c r="B74" s="76">
        <v>1100</v>
      </c>
      <c r="C74" s="76">
        <v>371</v>
      </c>
      <c r="D74" s="221">
        <v>40.545521562845558</v>
      </c>
      <c r="E74" s="221">
        <v>2.9649595687331538</v>
      </c>
    </row>
    <row r="75" spans="1:5">
      <c r="A75" s="75" t="s">
        <v>69</v>
      </c>
      <c r="B75" s="76">
        <v>4326</v>
      </c>
      <c r="C75" s="76">
        <v>1440</v>
      </c>
      <c r="D75" s="221">
        <v>54.697180427361232</v>
      </c>
      <c r="E75" s="221">
        <v>3.0041666666666669</v>
      </c>
    </row>
    <row r="76" spans="1:5">
      <c r="A76" s="75" t="s">
        <v>70</v>
      </c>
      <c r="B76" s="76">
        <v>2449</v>
      </c>
      <c r="C76" s="76">
        <v>809</v>
      </c>
      <c r="D76" s="221">
        <v>119.93143976493633</v>
      </c>
      <c r="E76" s="221">
        <v>3.0271940667490731</v>
      </c>
    </row>
    <row r="77" spans="1:5">
      <c r="A77" s="75" t="s">
        <v>118</v>
      </c>
      <c r="B77" s="76">
        <v>2824</v>
      </c>
      <c r="C77" s="76">
        <v>946</v>
      </c>
      <c r="D77" s="221">
        <v>88.388106416275434</v>
      </c>
      <c r="E77" s="221">
        <v>2.985200845665962</v>
      </c>
    </row>
    <row r="78" spans="1:5">
      <c r="A78" s="75" t="s">
        <v>72</v>
      </c>
      <c r="B78" s="76">
        <v>1206</v>
      </c>
      <c r="C78" s="76">
        <v>381</v>
      </c>
      <c r="D78" s="221">
        <v>81.266846361185983</v>
      </c>
      <c r="E78" s="221">
        <v>3.1653543307086616</v>
      </c>
    </row>
    <row r="79" spans="1:5">
      <c r="A79" s="75" t="s">
        <v>73</v>
      </c>
      <c r="B79" s="76">
        <v>3645</v>
      </c>
      <c r="C79" s="76">
        <v>1419</v>
      </c>
      <c r="D79" s="221">
        <v>689.03591682419665</v>
      </c>
      <c r="E79" s="221">
        <v>2.5687103594080338</v>
      </c>
    </row>
    <row r="80" spans="1:5">
      <c r="A80" s="75" t="s">
        <v>74</v>
      </c>
      <c r="B80" s="76">
        <v>6278</v>
      </c>
      <c r="C80" s="76">
        <v>2217</v>
      </c>
      <c r="D80" s="221">
        <v>263.781512605042</v>
      </c>
      <c r="E80" s="221">
        <v>2.8317546233649074</v>
      </c>
    </row>
    <row r="81" spans="1:5">
      <c r="A81" s="75" t="s">
        <v>75</v>
      </c>
      <c r="B81" s="76">
        <v>3669</v>
      </c>
      <c r="C81" s="76">
        <v>1104</v>
      </c>
      <c r="D81" s="221">
        <v>64.289469073068162</v>
      </c>
      <c r="E81" s="221">
        <v>3.3233695652173911</v>
      </c>
    </row>
    <row r="82" spans="1:5">
      <c r="A82" s="75" t="s">
        <v>76</v>
      </c>
      <c r="B82" s="76">
        <v>5545</v>
      </c>
      <c r="C82" s="76">
        <v>1845</v>
      </c>
      <c r="D82" s="221">
        <v>811.85944363103954</v>
      </c>
      <c r="E82" s="221">
        <v>3.0054200542005418</v>
      </c>
    </row>
    <row r="83" spans="1:5">
      <c r="A83" s="75" t="s">
        <v>77</v>
      </c>
      <c r="B83" s="76">
        <v>790</v>
      </c>
      <c r="C83" s="76">
        <v>267</v>
      </c>
      <c r="D83" s="221">
        <v>53.162853297442801</v>
      </c>
      <c r="E83" s="221">
        <v>2.9588014981273409</v>
      </c>
    </row>
    <row r="84" spans="1:5">
      <c r="A84" s="75" t="s">
        <v>78</v>
      </c>
      <c r="B84" s="76">
        <v>3642</v>
      </c>
      <c r="C84" s="76">
        <v>1257</v>
      </c>
      <c r="D84" s="221">
        <v>471.15135834411382</v>
      </c>
      <c r="E84" s="221">
        <v>2.8973747016706444</v>
      </c>
    </row>
    <row r="85" spans="1:5">
      <c r="A85" s="75" t="s">
        <v>79</v>
      </c>
      <c r="B85" s="76">
        <v>16780</v>
      </c>
      <c r="C85" s="76">
        <v>5525</v>
      </c>
      <c r="D85" s="221">
        <v>687.14168714168704</v>
      </c>
      <c r="E85" s="221">
        <v>3.0371040723981899</v>
      </c>
    </row>
    <row r="86" spans="1:5">
      <c r="A86" s="75" t="s">
        <v>80</v>
      </c>
      <c r="B86" s="76">
        <v>4812</v>
      </c>
      <c r="C86" s="76">
        <v>1542</v>
      </c>
      <c r="D86" s="221">
        <v>153.15085932527052</v>
      </c>
      <c r="E86" s="221">
        <v>3.1206225680933852</v>
      </c>
    </row>
    <row r="87" spans="1:5">
      <c r="A87" s="75" t="s">
        <v>81</v>
      </c>
      <c r="B87" s="76">
        <v>2036</v>
      </c>
      <c r="C87" s="76">
        <v>562</v>
      </c>
      <c r="D87" s="221">
        <v>195.58117195004803</v>
      </c>
      <c r="E87" s="221">
        <v>3.6227758007117439</v>
      </c>
    </row>
    <row r="88" spans="1:5">
      <c r="A88" s="75" t="s">
        <v>82</v>
      </c>
      <c r="B88" s="76">
        <v>10750</v>
      </c>
      <c r="C88" s="76">
        <v>3506</v>
      </c>
      <c r="D88" s="221">
        <v>1394.2931258106355</v>
      </c>
      <c r="E88" s="221">
        <v>3.0661722760981176</v>
      </c>
    </row>
    <row r="89" spans="1:5">
      <c r="A89" s="75" t="s">
        <v>83</v>
      </c>
      <c r="B89" s="76">
        <v>4156</v>
      </c>
      <c r="C89" s="76">
        <v>1203</v>
      </c>
      <c r="D89" s="221">
        <v>258.13664596273287</v>
      </c>
      <c r="E89" s="221">
        <v>3.4546965918536992</v>
      </c>
    </row>
    <row r="90" spans="1:5">
      <c r="A90" s="75" t="s">
        <v>84</v>
      </c>
      <c r="B90" s="76">
        <v>1904</v>
      </c>
      <c r="C90" s="76">
        <v>620</v>
      </c>
      <c r="D90" s="221">
        <v>187.2173058013766</v>
      </c>
      <c r="E90" s="221">
        <v>3.0709677419354837</v>
      </c>
    </row>
    <row r="91" spans="1:5">
      <c r="A91" s="75" t="s">
        <v>85</v>
      </c>
      <c r="B91" s="76">
        <v>5126</v>
      </c>
      <c r="C91" s="76">
        <v>1700</v>
      </c>
      <c r="D91" s="221">
        <v>421.54605263157896</v>
      </c>
      <c r="E91" s="221">
        <v>3.0152941176470587</v>
      </c>
    </row>
    <row r="92" spans="1:5">
      <c r="A92" s="75" t="s">
        <v>86</v>
      </c>
      <c r="B92" s="76">
        <v>5321</v>
      </c>
      <c r="C92" s="76">
        <v>1720</v>
      </c>
      <c r="D92" s="221">
        <v>243.97065566254014</v>
      </c>
      <c r="E92" s="221">
        <v>3.0936046511627908</v>
      </c>
    </row>
    <row r="93" spans="1:5">
      <c r="A93" s="75" t="s">
        <v>87</v>
      </c>
      <c r="B93" s="76">
        <v>9232</v>
      </c>
      <c r="C93" s="76">
        <v>3138</v>
      </c>
      <c r="D93" s="221">
        <v>861.99813258636777</v>
      </c>
      <c r="E93" s="221">
        <v>2.9420012746972595</v>
      </c>
    </row>
    <row r="94" spans="1:5">
      <c r="A94" s="75" t="s">
        <v>88</v>
      </c>
      <c r="B94" s="76">
        <v>2048</v>
      </c>
      <c r="C94" s="76">
        <v>613</v>
      </c>
      <c r="D94" s="221">
        <v>49.08916586768936</v>
      </c>
      <c r="E94" s="221">
        <v>3.3409461663947799</v>
      </c>
    </row>
    <row r="95" spans="1:5">
      <c r="A95" s="75" t="s">
        <v>89</v>
      </c>
      <c r="B95" s="76">
        <v>3179</v>
      </c>
      <c r="C95" s="76">
        <v>1087</v>
      </c>
      <c r="D95" s="221">
        <v>83.967247754886429</v>
      </c>
      <c r="E95" s="221">
        <v>2.9245630174793007</v>
      </c>
    </row>
    <row r="96" spans="1:5">
      <c r="A96" s="75" t="s">
        <v>90</v>
      </c>
      <c r="B96" s="76">
        <v>1867</v>
      </c>
      <c r="C96" s="76">
        <v>548</v>
      </c>
      <c r="D96" s="221">
        <v>78.051839464882931</v>
      </c>
      <c r="E96" s="221">
        <v>3.4069343065693429</v>
      </c>
    </row>
    <row r="97" spans="1:11">
      <c r="A97" s="75" t="s">
        <v>91</v>
      </c>
      <c r="B97" s="76">
        <v>2594</v>
      </c>
      <c r="C97" s="76">
        <v>820</v>
      </c>
      <c r="D97" s="221">
        <v>65.290712308079549</v>
      </c>
      <c r="E97" s="221">
        <v>3.1634146341463416</v>
      </c>
    </row>
    <row r="98" spans="1:11">
      <c r="A98" s="75" t="s">
        <v>92</v>
      </c>
      <c r="B98" s="76">
        <v>2015</v>
      </c>
      <c r="C98" s="76">
        <v>613</v>
      </c>
      <c r="D98" s="221">
        <v>208.37642192347465</v>
      </c>
      <c r="E98" s="221">
        <v>3.2871125611745513</v>
      </c>
    </row>
    <row r="99" spans="1:11">
      <c r="A99" s="75" t="s">
        <v>93</v>
      </c>
      <c r="B99" s="76">
        <v>1274</v>
      </c>
      <c r="C99" s="76">
        <v>388</v>
      </c>
      <c r="D99" s="221">
        <v>103.91517128874388</v>
      </c>
      <c r="E99" s="221">
        <v>3.2835051546391751</v>
      </c>
    </row>
    <row r="100" spans="1:11">
      <c r="A100" s="75" t="s">
        <v>94</v>
      </c>
      <c r="B100" s="76">
        <v>1005</v>
      </c>
      <c r="C100" s="76">
        <v>302</v>
      </c>
      <c r="D100" s="221">
        <v>50.911854103343472</v>
      </c>
      <c r="E100" s="221">
        <v>3.3278145695364238</v>
      </c>
    </row>
    <row r="101" spans="1:11">
      <c r="A101" s="75" t="s">
        <v>95</v>
      </c>
      <c r="B101" s="76">
        <v>1783</v>
      </c>
      <c r="C101" s="76">
        <v>516</v>
      </c>
      <c r="D101" s="221">
        <v>76.589347079037793</v>
      </c>
      <c r="E101" s="221">
        <v>3.4554263565891472</v>
      </c>
    </row>
    <row r="102" spans="1:11">
      <c r="A102" s="75" t="s">
        <v>96</v>
      </c>
      <c r="B102" s="76">
        <v>1116</v>
      </c>
      <c r="C102" s="76">
        <v>324</v>
      </c>
      <c r="D102" s="221">
        <v>88.782816229116946</v>
      </c>
      <c r="E102" s="221">
        <v>3.4444444444444446</v>
      </c>
    </row>
    <row r="103" spans="1:11">
      <c r="A103" s="75" t="s">
        <v>97</v>
      </c>
      <c r="B103" s="76">
        <v>8169</v>
      </c>
      <c r="C103" s="76">
        <v>3083</v>
      </c>
      <c r="D103" s="221">
        <v>1157.0821529745044</v>
      </c>
      <c r="E103" s="221">
        <v>2.6496918585793057</v>
      </c>
    </row>
    <row r="104" spans="1:11">
      <c r="A104" s="75" t="s">
        <v>98</v>
      </c>
      <c r="B104" s="76">
        <v>2389</v>
      </c>
      <c r="C104" s="76">
        <v>662</v>
      </c>
      <c r="D104" s="221">
        <v>139.95313415348565</v>
      </c>
      <c r="E104" s="221">
        <v>3.6087613293051359</v>
      </c>
    </row>
    <row r="105" spans="1:11">
      <c r="A105" s="75" t="s">
        <v>99</v>
      </c>
      <c r="B105" s="76">
        <v>1843</v>
      </c>
      <c r="C105" s="76">
        <v>561</v>
      </c>
      <c r="D105" s="221">
        <v>52.283687943262414</v>
      </c>
      <c r="E105" s="221">
        <v>3.285204991087344</v>
      </c>
    </row>
    <row r="106" spans="1:11">
      <c r="A106" s="75" t="s">
        <v>100</v>
      </c>
      <c r="B106" s="76">
        <v>6866</v>
      </c>
      <c r="C106" s="76">
        <v>2089</v>
      </c>
      <c r="D106" s="221">
        <v>174.9299363057325</v>
      </c>
      <c r="E106" s="221">
        <v>3.2867400670177118</v>
      </c>
    </row>
    <row r="107" spans="1:11">
      <c r="A107" s="75" t="s">
        <v>101</v>
      </c>
      <c r="B107" s="76">
        <v>4336</v>
      </c>
      <c r="C107" s="76">
        <v>1386</v>
      </c>
      <c r="D107" s="221">
        <v>38.249823570924491</v>
      </c>
      <c r="E107" s="221">
        <v>3.1284271284271283</v>
      </c>
    </row>
    <row r="108" spans="1:11">
      <c r="A108" s="75" t="s">
        <v>102</v>
      </c>
      <c r="B108" s="76">
        <v>1344</v>
      </c>
      <c r="C108" s="76">
        <v>422</v>
      </c>
      <c r="D108" s="221">
        <v>44.181459566074949</v>
      </c>
      <c r="E108" s="221">
        <v>3.1848341232227488</v>
      </c>
    </row>
    <row r="109" spans="1:11">
      <c r="A109" s="75" t="s">
        <v>103</v>
      </c>
      <c r="B109" s="76">
        <v>2836</v>
      </c>
      <c r="C109" s="76">
        <v>936</v>
      </c>
      <c r="D109" s="221">
        <v>164.40579710144928</v>
      </c>
      <c r="E109" s="221">
        <v>3.0299145299145298</v>
      </c>
    </row>
    <row r="110" spans="1:11">
      <c r="A110" s="78" t="s">
        <v>120</v>
      </c>
      <c r="B110" s="79">
        <v>602005</v>
      </c>
      <c r="C110" s="79">
        <v>208565</v>
      </c>
      <c r="D110" s="222">
        <v>232.76148718662512</v>
      </c>
      <c r="E110" s="222">
        <v>2.886414307290293</v>
      </c>
    </row>
    <row r="111" spans="1:11" s="3" customFormat="1">
      <c r="A111" s="75" t="s">
        <v>117</v>
      </c>
      <c r="B111" s="76">
        <v>126114</v>
      </c>
      <c r="C111" s="76">
        <v>40152</v>
      </c>
      <c r="D111" s="221">
        <v>90.412078458361989</v>
      </c>
      <c r="E111" s="221">
        <v>3.1409145248057384</v>
      </c>
      <c r="J111"/>
      <c r="K111"/>
    </row>
    <row r="112" spans="1:11" s="3" customFormat="1">
      <c r="A112" s="75" t="s">
        <v>116</v>
      </c>
      <c r="B112" s="76">
        <v>68277</v>
      </c>
      <c r="C112" s="76">
        <v>22394</v>
      </c>
      <c r="D112" s="221">
        <v>133.60402316844079</v>
      </c>
      <c r="E112" s="221">
        <v>3.0488970259891044</v>
      </c>
      <c r="J112"/>
      <c r="K112"/>
    </row>
    <row r="113" spans="1:11" s="3" customFormat="1">
      <c r="A113" s="75" t="s">
        <v>115</v>
      </c>
      <c r="B113" s="76">
        <v>407614</v>
      </c>
      <c r="C113" s="76">
        <v>146019</v>
      </c>
      <c r="D113" s="221">
        <v>599.04473575921463</v>
      </c>
      <c r="E113" s="221">
        <v>2.7915134331833529</v>
      </c>
      <c r="J113"/>
      <c r="K113"/>
    </row>
    <row r="115" spans="1:11">
      <c r="B115" s="18"/>
      <c r="C115" s="18"/>
    </row>
  </sheetData>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dimension ref="A1:D111"/>
  <sheetViews>
    <sheetView workbookViewId="0"/>
  </sheetViews>
  <sheetFormatPr baseColWidth="10" defaultRowHeight="15"/>
  <cols>
    <col min="1" max="1" width="19.28515625" bestFit="1" customWidth="1"/>
    <col min="2" max="2" width="17.7109375" style="3" bestFit="1" customWidth="1"/>
    <col min="3" max="3" width="14.85546875" style="3" bestFit="1" customWidth="1"/>
    <col min="4" max="4" width="11.42578125" style="3"/>
  </cols>
  <sheetData>
    <row r="1" spans="1:4">
      <c r="A1" s="1" t="s">
        <v>426</v>
      </c>
    </row>
    <row r="4" spans="1:4" s="1" customFormat="1">
      <c r="A4" s="247" t="s">
        <v>0</v>
      </c>
      <c r="B4" s="79" t="s">
        <v>232</v>
      </c>
      <c r="C4" s="79" t="s">
        <v>410</v>
      </c>
      <c r="D4" s="4"/>
    </row>
    <row r="5" spans="1:4" s="1" customFormat="1">
      <c r="A5" s="351"/>
      <c r="B5" s="79" t="s">
        <v>288</v>
      </c>
      <c r="C5" s="79" t="s">
        <v>288</v>
      </c>
      <c r="D5" s="4"/>
    </row>
    <row r="6" spans="1:4">
      <c r="A6" s="75" t="s">
        <v>2</v>
      </c>
      <c r="B6" s="221">
        <v>0.46777020124417573</v>
      </c>
      <c r="C6" s="221">
        <v>0.38405293313835015</v>
      </c>
    </row>
    <row r="7" spans="1:4">
      <c r="A7" s="75" t="s">
        <v>3</v>
      </c>
      <c r="B7" s="221">
        <v>0.21013114509015707</v>
      </c>
      <c r="C7" s="221">
        <v>0.18459473065950663</v>
      </c>
    </row>
    <row r="8" spans="1:4">
      <c r="A8" s="75" t="s">
        <v>12</v>
      </c>
      <c r="B8" s="221">
        <v>0.41826895125455771</v>
      </c>
      <c r="C8" s="221">
        <v>0.37925826480953179</v>
      </c>
    </row>
    <row r="9" spans="1:4">
      <c r="A9" s="75" t="s">
        <v>13</v>
      </c>
      <c r="B9" s="221">
        <v>0.29019692527470703</v>
      </c>
      <c r="C9" s="221">
        <v>0.27425502840840982</v>
      </c>
    </row>
    <row r="10" spans="1:4">
      <c r="A10" s="75" t="s">
        <v>14</v>
      </c>
      <c r="B10" s="221">
        <v>1.3549721347829338</v>
      </c>
      <c r="C10" s="221">
        <v>1.150720398916405</v>
      </c>
    </row>
    <row r="11" spans="1:4">
      <c r="A11" s="75" t="s">
        <v>15</v>
      </c>
      <c r="B11" s="221">
        <v>1.8277256833415005</v>
      </c>
      <c r="C11" s="221">
        <v>1.7198475295471436</v>
      </c>
    </row>
    <row r="12" spans="1:4">
      <c r="A12" s="75" t="s">
        <v>16</v>
      </c>
      <c r="B12" s="221">
        <v>0.46860075912990756</v>
      </c>
      <c r="C12" s="221">
        <v>0.42001294560448782</v>
      </c>
    </row>
    <row r="13" spans="1:4">
      <c r="A13" s="75" t="s">
        <v>17</v>
      </c>
      <c r="B13" s="221">
        <v>0.6458418119450835</v>
      </c>
      <c r="C13" s="221">
        <v>0.51974204684390957</v>
      </c>
    </row>
    <row r="14" spans="1:4">
      <c r="A14" s="75" t="s">
        <v>18</v>
      </c>
      <c r="B14" s="221">
        <v>0.51411533126801279</v>
      </c>
      <c r="C14" s="221">
        <v>0.47706949871742621</v>
      </c>
    </row>
    <row r="15" spans="1:4">
      <c r="A15" s="75" t="s">
        <v>19</v>
      </c>
      <c r="B15" s="221">
        <v>0.30182473567495288</v>
      </c>
      <c r="C15" s="221">
        <v>0.30446143887996546</v>
      </c>
    </row>
    <row r="16" spans="1:4">
      <c r="A16" s="75" t="s">
        <v>21</v>
      </c>
      <c r="B16" s="221">
        <v>0.20863614089583973</v>
      </c>
      <c r="C16" s="221">
        <v>0.19034833265408865</v>
      </c>
    </row>
    <row r="17" spans="1:3">
      <c r="A17" s="75" t="s">
        <v>22</v>
      </c>
      <c r="B17" s="221">
        <v>0.29302082208619529</v>
      </c>
      <c r="C17" s="221">
        <v>0.25459688826025462</v>
      </c>
    </row>
    <row r="18" spans="1:3">
      <c r="A18" s="75" t="s">
        <v>23</v>
      </c>
      <c r="B18" s="221">
        <v>0.26926686655426452</v>
      </c>
      <c r="C18" s="221">
        <v>0.2478843525999089</v>
      </c>
    </row>
    <row r="19" spans="1:3">
      <c r="A19" s="75" t="s">
        <v>24</v>
      </c>
      <c r="B19" s="221">
        <v>0.86843132532121836</v>
      </c>
      <c r="C19" s="221">
        <v>0.78105147076450987</v>
      </c>
    </row>
    <row r="20" spans="1:3">
      <c r="A20" s="75" t="s">
        <v>25</v>
      </c>
      <c r="B20" s="221">
        <v>0.36843547811064692</v>
      </c>
      <c r="C20" s="221">
        <v>0.37062786181765878</v>
      </c>
    </row>
    <row r="21" spans="1:3">
      <c r="A21" s="75" t="s">
        <v>26</v>
      </c>
      <c r="B21" s="221">
        <v>0.3330537121784703</v>
      </c>
      <c r="C21" s="221">
        <v>0.29678996955385611</v>
      </c>
    </row>
    <row r="22" spans="1:3">
      <c r="A22" s="75" t="s">
        <v>27</v>
      </c>
      <c r="B22" s="221">
        <v>0.63388177839054494</v>
      </c>
      <c r="C22" s="221">
        <v>0.6074844772612854</v>
      </c>
    </row>
    <row r="23" spans="1:3">
      <c r="A23" s="75" t="s">
        <v>28</v>
      </c>
      <c r="B23" s="221">
        <v>0.37574438750508721</v>
      </c>
      <c r="C23" s="221">
        <v>0.3303526478555846</v>
      </c>
    </row>
    <row r="24" spans="1:3">
      <c r="A24" s="75" t="s">
        <v>29</v>
      </c>
      <c r="B24" s="221">
        <v>1.1222498152008704</v>
      </c>
      <c r="C24" s="221">
        <v>1.155994534078105</v>
      </c>
    </row>
    <row r="25" spans="1:3">
      <c r="A25" s="75" t="s">
        <v>30</v>
      </c>
      <c r="B25" s="221">
        <v>4.3509605401948495</v>
      </c>
      <c r="C25" s="221">
        <v>4.0749886126627191</v>
      </c>
    </row>
    <row r="26" spans="1:3">
      <c r="A26" s="75" t="s">
        <v>31</v>
      </c>
      <c r="B26" s="221">
        <v>0.69932973978621449</v>
      </c>
      <c r="C26" s="221">
        <v>0.64440342339318679</v>
      </c>
    </row>
    <row r="27" spans="1:3">
      <c r="A27" s="75" t="s">
        <v>32</v>
      </c>
      <c r="B27" s="221">
        <v>3.4665825034675795</v>
      </c>
      <c r="C27" s="221">
        <v>3.6372353942416034</v>
      </c>
    </row>
    <row r="28" spans="1:3">
      <c r="A28" s="75" t="s">
        <v>33</v>
      </c>
      <c r="B28" s="221">
        <v>0.93255039409971685</v>
      </c>
      <c r="C28" s="221">
        <v>1.0466760961810466</v>
      </c>
    </row>
    <row r="29" spans="1:3">
      <c r="A29" s="75" t="s">
        <v>34</v>
      </c>
      <c r="B29" s="221">
        <v>0.21411782294166992</v>
      </c>
      <c r="C29" s="221">
        <v>0.1884304653225613</v>
      </c>
    </row>
    <row r="30" spans="1:3">
      <c r="A30" s="75" t="s">
        <v>35</v>
      </c>
      <c r="B30" s="221">
        <v>0.3885349789453576</v>
      </c>
      <c r="C30" s="221">
        <v>0.40610840745091459</v>
      </c>
    </row>
    <row r="31" spans="1:3">
      <c r="A31" s="75" t="s">
        <v>36</v>
      </c>
      <c r="B31" s="221">
        <v>5.8205496632087774</v>
      </c>
      <c r="C31" s="221">
        <v>6.2110133531512961</v>
      </c>
    </row>
    <row r="32" spans="1:3">
      <c r="A32" s="75" t="s">
        <v>37</v>
      </c>
      <c r="B32" s="221">
        <v>0.4387006752435611</v>
      </c>
      <c r="C32" s="221">
        <v>0.39603960396039606</v>
      </c>
    </row>
    <row r="33" spans="1:3">
      <c r="A33" s="75" t="s">
        <v>38</v>
      </c>
      <c r="B33" s="221">
        <v>1.4509846263735351</v>
      </c>
      <c r="C33" s="221">
        <v>1.4968954522570901</v>
      </c>
    </row>
    <row r="34" spans="1:3">
      <c r="A34" s="75" t="s">
        <v>39</v>
      </c>
      <c r="B34" s="221">
        <v>0.34551208046444798</v>
      </c>
      <c r="C34" s="221">
        <v>0.27521396207417353</v>
      </c>
    </row>
    <row r="35" spans="1:3">
      <c r="A35" s="75" t="s">
        <v>40</v>
      </c>
      <c r="B35" s="221">
        <v>0.20531390935291235</v>
      </c>
      <c r="C35" s="221">
        <v>0.16014192218253301</v>
      </c>
    </row>
    <row r="36" spans="1:3">
      <c r="A36" s="75" t="s">
        <v>41</v>
      </c>
      <c r="B36" s="221">
        <v>0.35032931620169272</v>
      </c>
      <c r="C36" s="221">
        <v>0.28096756406875556</v>
      </c>
    </row>
    <row r="37" spans="1:3">
      <c r="A37" s="75" t="s">
        <v>42</v>
      </c>
      <c r="B37" s="221">
        <v>0.76610659379905488</v>
      </c>
      <c r="C37" s="221">
        <v>0.699062642341716</v>
      </c>
    </row>
    <row r="38" spans="1:3">
      <c r="A38" s="75" t="s">
        <v>43</v>
      </c>
      <c r="B38" s="221">
        <v>0.3536515477446201</v>
      </c>
      <c r="C38" s="221">
        <v>0.31692757653489317</v>
      </c>
    </row>
    <row r="39" spans="1:3">
      <c r="A39" s="75" t="s">
        <v>44</v>
      </c>
      <c r="B39" s="221">
        <v>0.25149292779960303</v>
      </c>
      <c r="C39" s="221">
        <v>0.23925394960803587</v>
      </c>
    </row>
    <row r="40" spans="1:3">
      <c r="A40" s="75" t="s">
        <v>45</v>
      </c>
      <c r="B40" s="221">
        <v>0.81743507113728298</v>
      </c>
      <c r="C40" s="221">
        <v>0.83283388871574804</v>
      </c>
    </row>
    <row r="41" spans="1:3">
      <c r="A41" s="75" t="s">
        <v>46</v>
      </c>
      <c r="B41" s="221">
        <v>0.17508160231227315</v>
      </c>
      <c r="C41" s="221">
        <v>0.15870352168388752</v>
      </c>
    </row>
    <row r="42" spans="1:3">
      <c r="A42" s="75" t="s">
        <v>49</v>
      </c>
      <c r="B42" s="221">
        <v>0.73520984044983018</v>
      </c>
      <c r="C42" s="221">
        <v>0.7144055809939347</v>
      </c>
    </row>
    <row r="43" spans="1:3">
      <c r="A43" s="75" t="s">
        <v>47</v>
      </c>
      <c r="B43" s="221">
        <v>0.2315595385420387</v>
      </c>
      <c r="C43" s="221">
        <v>0.17356699350322441</v>
      </c>
    </row>
    <row r="44" spans="1:3">
      <c r="A44" s="75" t="s">
        <v>20</v>
      </c>
      <c r="B44" s="221">
        <v>0.69384805774038427</v>
      </c>
      <c r="C44" s="221">
        <v>0.57392179895955697</v>
      </c>
    </row>
    <row r="45" spans="1:3">
      <c r="A45" s="75" t="s">
        <v>48</v>
      </c>
      <c r="B45" s="221">
        <v>2.532537105173545</v>
      </c>
      <c r="C45" s="221">
        <v>2.7281662790976435</v>
      </c>
    </row>
    <row r="46" spans="1:3">
      <c r="A46" s="75" t="s">
        <v>50</v>
      </c>
      <c r="B46" s="221">
        <v>1.2646074368153088</v>
      </c>
      <c r="C46" s="221">
        <v>1.1277059909380769</v>
      </c>
    </row>
    <row r="47" spans="1:3">
      <c r="A47" s="75" t="s">
        <v>51</v>
      </c>
      <c r="B47" s="221">
        <v>1.7099525751447249</v>
      </c>
      <c r="C47" s="221">
        <v>1.79991849063841</v>
      </c>
    </row>
    <row r="48" spans="1:3">
      <c r="A48" s="75" t="s">
        <v>52</v>
      </c>
      <c r="B48" s="221">
        <v>1.5112831288776671</v>
      </c>
      <c r="C48" s="221">
        <v>1.4081940881739505</v>
      </c>
    </row>
    <row r="49" spans="1:3">
      <c r="A49" s="75" t="s">
        <v>53</v>
      </c>
      <c r="B49" s="221">
        <v>1.0059717111984121</v>
      </c>
      <c r="C49" s="221">
        <v>0.89276724282597753</v>
      </c>
    </row>
    <row r="50" spans="1:3">
      <c r="A50" s="75" t="s">
        <v>54</v>
      </c>
      <c r="B50" s="221">
        <v>0.19966611572993581</v>
      </c>
      <c r="C50" s="221">
        <v>0.18747153165679764</v>
      </c>
    </row>
    <row r="51" spans="1:3">
      <c r="A51" s="75" t="s">
        <v>4</v>
      </c>
      <c r="B51" s="221">
        <v>0.42840175746048625</v>
      </c>
      <c r="C51" s="221">
        <v>0.38405293313835015</v>
      </c>
    </row>
    <row r="52" spans="1:3">
      <c r="A52" s="75" t="s">
        <v>5</v>
      </c>
      <c r="B52" s="221">
        <v>0.63770234466491149</v>
      </c>
      <c r="C52" s="221">
        <v>0.58063433461990266</v>
      </c>
    </row>
    <row r="53" spans="1:3">
      <c r="A53" s="75" t="s">
        <v>6</v>
      </c>
      <c r="B53" s="221">
        <v>0.31760533550385794</v>
      </c>
      <c r="C53" s="221">
        <v>0.28959796706062857</v>
      </c>
    </row>
    <row r="54" spans="1:3">
      <c r="A54" s="75" t="s">
        <v>7</v>
      </c>
      <c r="B54" s="221">
        <v>0.35647544455610836</v>
      </c>
      <c r="C54" s="221">
        <v>0.32987318102270274</v>
      </c>
    </row>
    <row r="55" spans="1:3">
      <c r="A55" s="75" t="s">
        <v>8</v>
      </c>
      <c r="B55" s="221">
        <v>0.31959867442961437</v>
      </c>
      <c r="C55" s="221">
        <v>0.26898089324670965</v>
      </c>
    </row>
    <row r="56" spans="1:3">
      <c r="A56" s="75" t="s">
        <v>9</v>
      </c>
      <c r="B56" s="221">
        <v>0.42840175746048625</v>
      </c>
      <c r="C56" s="221">
        <v>0.41665667777431498</v>
      </c>
    </row>
    <row r="57" spans="1:3">
      <c r="A57" s="75" t="s">
        <v>10</v>
      </c>
      <c r="B57" s="221">
        <v>0.50481308294781613</v>
      </c>
      <c r="C57" s="221">
        <v>0.48138470021336272</v>
      </c>
    </row>
    <row r="58" spans="1:3">
      <c r="A58" s="75" t="s">
        <v>11</v>
      </c>
      <c r="B58" s="221">
        <v>0.66212074650542774</v>
      </c>
      <c r="C58" s="221">
        <v>0.62618368374367706</v>
      </c>
    </row>
    <row r="59" spans="1:3">
      <c r="A59" s="75" t="s">
        <v>55</v>
      </c>
      <c r="B59" s="221">
        <v>19.322596988397109</v>
      </c>
      <c r="C59" s="221">
        <v>22.889746601778821</v>
      </c>
    </row>
    <row r="60" spans="1:3">
      <c r="A60" s="75" t="s">
        <v>56</v>
      </c>
      <c r="B60" s="221">
        <v>1.5827111070506059</v>
      </c>
      <c r="C60" s="221">
        <v>1.3650420732145854</v>
      </c>
    </row>
    <row r="61" spans="1:3">
      <c r="A61" s="75" t="s">
        <v>57</v>
      </c>
      <c r="B61" s="221">
        <v>0.35331932459032733</v>
      </c>
      <c r="C61" s="221">
        <v>0.27809076307146452</v>
      </c>
    </row>
    <row r="62" spans="1:3">
      <c r="A62" s="75" t="s">
        <v>58</v>
      </c>
      <c r="B62" s="221">
        <v>1.5680932882617256</v>
      </c>
      <c r="C62" s="221">
        <v>1.462373840289598</v>
      </c>
    </row>
    <row r="63" spans="1:3">
      <c r="A63" s="75" t="s">
        <v>59</v>
      </c>
      <c r="B63" s="221">
        <v>0.75032599397014976</v>
      </c>
      <c r="C63" s="221">
        <v>0.76331119794788194</v>
      </c>
    </row>
    <row r="64" spans="1:3">
      <c r="A64" s="75" t="s">
        <v>60</v>
      </c>
      <c r="B64" s="221">
        <v>0.36743880864776873</v>
      </c>
      <c r="C64" s="221">
        <v>0.28815956656198305</v>
      </c>
    </row>
    <row r="65" spans="1:3">
      <c r="A65" s="75" t="s">
        <v>61</v>
      </c>
      <c r="B65" s="221">
        <v>1.152149899087217</v>
      </c>
      <c r="C65" s="221">
        <v>1.1833241435523698</v>
      </c>
    </row>
    <row r="66" spans="1:3">
      <c r="A66" s="75" t="s">
        <v>62</v>
      </c>
      <c r="B66" s="221">
        <v>0.84417903505784841</v>
      </c>
      <c r="C66" s="221">
        <v>0.882698439335459</v>
      </c>
    </row>
    <row r="67" spans="1:3">
      <c r="A67" s="75" t="s">
        <v>63</v>
      </c>
      <c r="B67" s="221">
        <v>1.0225828689130489</v>
      </c>
      <c r="C67" s="221">
        <v>0.94071392611416105</v>
      </c>
    </row>
    <row r="68" spans="1:3">
      <c r="A68" s="75" t="s">
        <v>64</v>
      </c>
      <c r="B68" s="221">
        <v>0.22940008803913589</v>
      </c>
      <c r="C68" s="221">
        <v>0.19754033514731617</v>
      </c>
    </row>
    <row r="69" spans="1:3">
      <c r="A69" s="75" t="s">
        <v>65</v>
      </c>
      <c r="B69" s="221">
        <v>0.58055996212656047</v>
      </c>
      <c r="C69" s="221">
        <v>0.53604391916189198</v>
      </c>
    </row>
    <row r="70" spans="1:3">
      <c r="A70" s="75" t="s">
        <v>66</v>
      </c>
      <c r="B70" s="221">
        <v>3.1042931537113483</v>
      </c>
      <c r="C70" s="221">
        <v>2.8609785918059116</v>
      </c>
    </row>
    <row r="71" spans="1:3">
      <c r="A71" s="75" t="s">
        <v>67</v>
      </c>
      <c r="B71" s="221">
        <v>0.28521357796031593</v>
      </c>
      <c r="C71" s="221">
        <v>0.23637714861074485</v>
      </c>
    </row>
    <row r="72" spans="1:3">
      <c r="A72" s="75" t="s">
        <v>68</v>
      </c>
      <c r="B72" s="221">
        <v>0.18272273486100615</v>
      </c>
      <c r="C72" s="221">
        <v>0.17788219499916094</v>
      </c>
    </row>
    <row r="73" spans="1:3">
      <c r="A73" s="75" t="s">
        <v>69</v>
      </c>
      <c r="B73" s="221">
        <v>0.71859868273519323</v>
      </c>
      <c r="C73" s="221">
        <v>0.69043223934984299</v>
      </c>
    </row>
    <row r="74" spans="1:3">
      <c r="A74" s="75" t="s">
        <v>70</v>
      </c>
      <c r="B74" s="221">
        <v>0.40680725243145821</v>
      </c>
      <c r="C74" s="221">
        <v>0.38788866780140485</v>
      </c>
    </row>
    <row r="75" spans="1:3">
      <c r="A75" s="75" t="s">
        <v>118</v>
      </c>
      <c r="B75" s="221">
        <v>0.46909909386134668</v>
      </c>
      <c r="C75" s="221">
        <v>0.45357562390621631</v>
      </c>
    </row>
    <row r="76" spans="1:3">
      <c r="A76" s="75" t="s">
        <v>72</v>
      </c>
      <c r="B76" s="221">
        <v>0.20033056203852129</v>
      </c>
      <c r="C76" s="221">
        <v>0.18267686332797928</v>
      </c>
    </row>
    <row r="77" spans="1:3">
      <c r="A77" s="75" t="s">
        <v>73</v>
      </c>
      <c r="B77" s="221">
        <v>0.60547669869851584</v>
      </c>
      <c r="C77" s="221">
        <v>0.68036343585932446</v>
      </c>
    </row>
    <row r="78" spans="1:3">
      <c r="A78" s="75" t="s">
        <v>74</v>
      </c>
      <c r="B78" s="221">
        <v>1.0428484813249059</v>
      </c>
      <c r="C78" s="221">
        <v>1.062977968499029</v>
      </c>
    </row>
    <row r="79" spans="1:3">
      <c r="A79" s="75" t="s">
        <v>75</v>
      </c>
      <c r="B79" s="221">
        <v>0.60946337655002869</v>
      </c>
      <c r="C79" s="221">
        <v>0.52933138350154629</v>
      </c>
    </row>
    <row r="80" spans="1:3">
      <c r="A80" s="75" t="s">
        <v>76</v>
      </c>
      <c r="B80" s="221">
        <v>0.92108869527661741</v>
      </c>
      <c r="C80" s="221">
        <v>0.88461630666698632</v>
      </c>
    </row>
    <row r="81" spans="1:3">
      <c r="A81" s="75" t="s">
        <v>77</v>
      </c>
      <c r="B81" s="221">
        <v>0.13122814594563167</v>
      </c>
      <c r="C81" s="221">
        <v>0.12801764437945004</v>
      </c>
    </row>
    <row r="82" spans="1:3">
      <c r="A82" s="75" t="s">
        <v>78</v>
      </c>
      <c r="B82" s="221">
        <v>0.60497836396707672</v>
      </c>
      <c r="C82" s="221">
        <v>0.60268980893246704</v>
      </c>
    </row>
    <row r="83" spans="1:3">
      <c r="A83" s="75" t="s">
        <v>79</v>
      </c>
      <c r="B83" s="221">
        <v>2.7873522645160755</v>
      </c>
      <c r="C83" s="221">
        <v>2.6490542516721405</v>
      </c>
    </row>
    <row r="84" spans="1:3">
      <c r="A84" s="75" t="s">
        <v>80</v>
      </c>
      <c r="B84" s="221">
        <v>0.79932890922832867</v>
      </c>
      <c r="C84" s="221">
        <v>0.73933785630379012</v>
      </c>
    </row>
    <row r="85" spans="1:3">
      <c r="A85" s="75" t="s">
        <v>81</v>
      </c>
      <c r="B85" s="221">
        <v>0.33820317107000775</v>
      </c>
      <c r="C85" s="221">
        <v>0.26946036007959151</v>
      </c>
    </row>
    <row r="86" spans="1:3">
      <c r="A86" s="75" t="s">
        <v>82</v>
      </c>
      <c r="B86" s="221">
        <v>1.7856994543234692</v>
      </c>
      <c r="C86" s="221">
        <v>1.6810107160837149</v>
      </c>
    </row>
    <row r="87" spans="1:3">
      <c r="A87" s="75" t="s">
        <v>83</v>
      </c>
      <c r="B87" s="221">
        <v>0.69035971462031054</v>
      </c>
      <c r="C87" s="221">
        <v>0.57679859995684801</v>
      </c>
    </row>
    <row r="88" spans="1:3">
      <c r="A88" s="75" t="s">
        <v>84</v>
      </c>
      <c r="B88" s="221">
        <v>0.31627644288668699</v>
      </c>
      <c r="C88" s="221">
        <v>0.29726943638673792</v>
      </c>
    </row>
    <row r="89" spans="1:3">
      <c r="A89" s="75" t="s">
        <v>85</v>
      </c>
      <c r="B89" s="221">
        <v>0.8514879444522887</v>
      </c>
      <c r="C89" s="221">
        <v>0.81509361589912022</v>
      </c>
    </row>
    <row r="90" spans="1:3">
      <c r="A90" s="75" t="s">
        <v>86</v>
      </c>
      <c r="B90" s="221">
        <v>0.88387970199583066</v>
      </c>
      <c r="C90" s="221">
        <v>0.82468295255675683</v>
      </c>
    </row>
    <row r="91" spans="1:3">
      <c r="A91" s="75" t="s">
        <v>87</v>
      </c>
      <c r="B91" s="221">
        <v>1.5335420802152806</v>
      </c>
      <c r="C91" s="221">
        <v>1.5045669215831994</v>
      </c>
    </row>
    <row r="92" spans="1:3">
      <c r="A92" s="75" t="s">
        <v>88</v>
      </c>
      <c r="B92" s="221">
        <v>0.34019650999576417</v>
      </c>
      <c r="C92" s="221">
        <v>0.29391316855656507</v>
      </c>
    </row>
    <row r="93" spans="1:3">
      <c r="A93" s="75" t="s">
        <v>89</v>
      </c>
      <c r="B93" s="221">
        <v>0.52806870374830772</v>
      </c>
      <c r="C93" s="221">
        <v>0.52118044734255509</v>
      </c>
    </row>
    <row r="94" spans="1:3">
      <c r="A94" s="75" t="s">
        <v>90</v>
      </c>
      <c r="B94" s="221">
        <v>0.31013031453227136</v>
      </c>
      <c r="C94" s="221">
        <v>0.26274782441924577</v>
      </c>
    </row>
    <row r="95" spans="1:3">
      <c r="A95" s="75" t="s">
        <v>91</v>
      </c>
      <c r="B95" s="221">
        <v>0.43089343111768175</v>
      </c>
      <c r="C95" s="221">
        <v>0.39316280296310502</v>
      </c>
    </row>
    <row r="96" spans="1:3">
      <c r="A96" s="75" t="s">
        <v>92</v>
      </c>
      <c r="B96" s="221">
        <v>0.33471482794993401</v>
      </c>
      <c r="C96" s="221">
        <v>0.29391316855656507</v>
      </c>
    </row>
    <row r="97" spans="1:3">
      <c r="A97" s="75" t="s">
        <v>93</v>
      </c>
      <c r="B97" s="221">
        <v>0.2116261492844744</v>
      </c>
      <c r="C97" s="221">
        <v>0.18603313115815212</v>
      </c>
    </row>
    <row r="98" spans="1:3">
      <c r="A98" s="75" t="s">
        <v>94</v>
      </c>
      <c r="B98" s="221">
        <v>0.16694213503210106</v>
      </c>
      <c r="C98" s="221">
        <v>0.14479898353031428</v>
      </c>
    </row>
    <row r="99" spans="1:3">
      <c r="A99" s="75" t="s">
        <v>95</v>
      </c>
      <c r="B99" s="221">
        <v>0.29617694205197631</v>
      </c>
      <c r="C99" s="221">
        <v>0.24740488576702707</v>
      </c>
    </row>
    <row r="100" spans="1:3">
      <c r="A100" s="75" t="s">
        <v>96</v>
      </c>
      <c r="B100" s="221">
        <v>0.18538052009534806</v>
      </c>
      <c r="C100" s="221">
        <v>0.15534725385371467</v>
      </c>
    </row>
    <row r="101" spans="1:3">
      <c r="A101" s="75" t="s">
        <v>97</v>
      </c>
      <c r="B101" s="221">
        <v>1.3569654737086903</v>
      </c>
      <c r="C101" s="221">
        <v>1.4781962457746984</v>
      </c>
    </row>
    <row r="102" spans="1:3">
      <c r="A102" s="75" t="s">
        <v>98</v>
      </c>
      <c r="B102" s="221">
        <v>0.39684055780267607</v>
      </c>
      <c r="C102" s="221">
        <v>0.31740704336777503</v>
      </c>
    </row>
    <row r="103" spans="1:3">
      <c r="A103" s="75" t="s">
        <v>99</v>
      </c>
      <c r="B103" s="221">
        <v>0.3061436366807585</v>
      </c>
      <c r="C103" s="221">
        <v>0.26898089324670965</v>
      </c>
    </row>
    <row r="104" spans="1:3">
      <c r="A104" s="75" t="s">
        <v>100</v>
      </c>
      <c r="B104" s="221">
        <v>1.1405220886869711</v>
      </c>
      <c r="C104" s="221">
        <v>1.001606213890154</v>
      </c>
    </row>
    <row r="105" spans="1:3">
      <c r="A105" s="75" t="s">
        <v>101</v>
      </c>
      <c r="B105" s="221">
        <v>0.720259798506657</v>
      </c>
      <c r="C105" s="221">
        <v>0.66454103037422385</v>
      </c>
    </row>
    <row r="106" spans="1:3">
      <c r="A106" s="75" t="s">
        <v>102</v>
      </c>
      <c r="B106" s="221">
        <v>0.22325395968472023</v>
      </c>
      <c r="C106" s="221">
        <v>0.20233500347613453</v>
      </c>
    </row>
    <row r="107" spans="1:3">
      <c r="A107" s="75" t="s">
        <v>103</v>
      </c>
      <c r="B107" s="221">
        <v>0.47109243278710311</v>
      </c>
      <c r="C107" s="221">
        <v>0.44878095557739794</v>
      </c>
    </row>
    <row r="108" spans="1:3">
      <c r="A108" s="78" t="s">
        <v>120</v>
      </c>
      <c r="B108" s="221">
        <v>100</v>
      </c>
      <c r="C108" s="221">
        <v>100</v>
      </c>
    </row>
    <row r="109" spans="1:3" s="3" customFormat="1">
      <c r="A109" s="75" t="s">
        <v>117</v>
      </c>
      <c r="B109" s="221">
        <v>20.948995440237208</v>
      </c>
      <c r="C109" s="221">
        <v>19.251552273871454</v>
      </c>
    </row>
    <row r="110" spans="1:3" s="3" customFormat="1">
      <c r="A110" s="75" t="s">
        <v>116</v>
      </c>
      <c r="B110" s="221">
        <v>11.341600152822652</v>
      </c>
      <c r="C110" s="221">
        <v>10.737180255555822</v>
      </c>
    </row>
    <row r="111" spans="1:3" s="3" customFormat="1">
      <c r="A111" s="75" t="s">
        <v>115</v>
      </c>
      <c r="B111" s="221">
        <v>67.709404406940152</v>
      </c>
      <c r="C111" s="221">
        <v>70.011267470572719</v>
      </c>
    </row>
  </sheetData>
  <pageMargins left="0.7" right="0.7" top="0.78740157499999996" bottom="0.78740157499999996" header="0.3" footer="0.3"/>
</worksheet>
</file>

<file path=xl/worksheets/sheet6.xml><?xml version="1.0" encoding="utf-8"?>
<worksheet xmlns="http://schemas.openxmlformats.org/spreadsheetml/2006/main" xmlns:r="http://schemas.openxmlformats.org/officeDocument/2006/relationships">
  <dimension ref="A1:G111"/>
  <sheetViews>
    <sheetView workbookViewId="0">
      <selection activeCell="A2" sqref="A2"/>
    </sheetView>
  </sheetViews>
  <sheetFormatPr baseColWidth="10" defaultRowHeight="15"/>
  <cols>
    <col min="1" max="1" width="27.7109375" style="3" customWidth="1"/>
    <col min="2" max="16384" width="11.42578125" style="3"/>
  </cols>
  <sheetData>
    <row r="1" spans="1:7">
      <c r="A1" s="352" t="s">
        <v>415</v>
      </c>
    </row>
    <row r="2" spans="1:7">
      <c r="A2" s="353" t="s">
        <v>416</v>
      </c>
    </row>
    <row r="3" spans="1:7" ht="15.75" thickBot="1"/>
    <row r="4" spans="1:7" ht="51" customHeight="1">
      <c r="A4" s="354" t="s">
        <v>0</v>
      </c>
      <c r="B4" s="355" t="s">
        <v>417</v>
      </c>
      <c r="C4" s="356" t="s">
        <v>418</v>
      </c>
      <c r="D4" s="356" t="s">
        <v>419</v>
      </c>
      <c r="E4" s="356" t="s">
        <v>420</v>
      </c>
      <c r="F4" s="356" t="s">
        <v>421</v>
      </c>
      <c r="G4" s="357" t="s">
        <v>422</v>
      </c>
    </row>
    <row r="5" spans="1:7">
      <c r="A5" s="358"/>
      <c r="B5" s="359" t="s">
        <v>119</v>
      </c>
      <c r="C5" s="359" t="s">
        <v>119</v>
      </c>
      <c r="D5" s="359" t="s">
        <v>119</v>
      </c>
      <c r="E5" s="359" t="s">
        <v>119</v>
      </c>
      <c r="F5" s="359" t="s">
        <v>119</v>
      </c>
      <c r="G5" s="360" t="s">
        <v>119</v>
      </c>
    </row>
    <row r="6" spans="1:7">
      <c r="A6" s="76" t="s">
        <v>2</v>
      </c>
      <c r="B6" s="76">
        <v>654</v>
      </c>
      <c r="C6" s="76">
        <v>618</v>
      </c>
      <c r="D6" s="76">
        <v>15</v>
      </c>
      <c r="E6" s="76">
        <v>7</v>
      </c>
      <c r="F6" s="76">
        <v>14</v>
      </c>
      <c r="G6" s="76">
        <v>0</v>
      </c>
    </row>
    <row r="7" spans="1:7">
      <c r="A7" s="76" t="s">
        <v>3</v>
      </c>
      <c r="B7" s="76">
        <v>370</v>
      </c>
      <c r="C7" s="76">
        <v>339</v>
      </c>
      <c r="D7" s="76">
        <v>1</v>
      </c>
      <c r="E7" s="76">
        <v>28</v>
      </c>
      <c r="F7" s="76">
        <v>2</v>
      </c>
      <c r="G7" s="76">
        <v>0</v>
      </c>
    </row>
    <row r="8" spans="1:7">
      <c r="A8" s="76" t="s">
        <v>12</v>
      </c>
      <c r="B8" s="76">
        <v>727</v>
      </c>
      <c r="C8" s="76">
        <v>664</v>
      </c>
      <c r="D8" s="76">
        <v>14</v>
      </c>
      <c r="E8" s="76">
        <v>37</v>
      </c>
      <c r="F8" s="76">
        <v>12</v>
      </c>
      <c r="G8" s="76">
        <v>0</v>
      </c>
    </row>
    <row r="9" spans="1:7">
      <c r="A9" s="76" t="s">
        <v>13</v>
      </c>
      <c r="B9" s="76">
        <v>428</v>
      </c>
      <c r="C9" s="76">
        <v>365</v>
      </c>
      <c r="D9" s="76">
        <v>23</v>
      </c>
      <c r="E9" s="76">
        <v>24</v>
      </c>
      <c r="F9" s="76">
        <v>12</v>
      </c>
      <c r="G9" s="76">
        <v>4</v>
      </c>
    </row>
    <row r="10" spans="1:7">
      <c r="A10" s="76" t="s">
        <v>14</v>
      </c>
      <c r="B10" s="76">
        <v>1583</v>
      </c>
      <c r="C10" s="76">
        <v>1402</v>
      </c>
      <c r="D10" s="76">
        <v>123</v>
      </c>
      <c r="E10" s="76">
        <v>14</v>
      </c>
      <c r="F10" s="76">
        <v>39</v>
      </c>
      <c r="G10" s="76">
        <v>5</v>
      </c>
    </row>
    <row r="11" spans="1:7">
      <c r="A11" s="76" t="s">
        <v>15</v>
      </c>
      <c r="B11" s="76">
        <v>2704</v>
      </c>
      <c r="C11" s="76">
        <v>2426</v>
      </c>
      <c r="D11" s="76">
        <v>180</v>
      </c>
      <c r="E11" s="76">
        <v>16</v>
      </c>
      <c r="F11" s="76">
        <v>79</v>
      </c>
      <c r="G11" s="76">
        <v>3</v>
      </c>
    </row>
    <row r="12" spans="1:7">
      <c r="A12" s="76" t="s">
        <v>16</v>
      </c>
      <c r="B12" s="76">
        <v>746</v>
      </c>
      <c r="C12" s="76">
        <v>685</v>
      </c>
      <c r="D12" s="76">
        <v>25</v>
      </c>
      <c r="E12" s="76">
        <v>21</v>
      </c>
      <c r="F12" s="76">
        <v>13</v>
      </c>
      <c r="G12" s="76">
        <v>2</v>
      </c>
    </row>
    <row r="13" spans="1:7">
      <c r="A13" s="76" t="s">
        <v>17</v>
      </c>
      <c r="B13" s="76">
        <v>959</v>
      </c>
      <c r="C13" s="76">
        <v>901</v>
      </c>
      <c r="D13" s="76">
        <v>17</v>
      </c>
      <c r="E13" s="76">
        <v>26</v>
      </c>
      <c r="F13" s="76">
        <v>12</v>
      </c>
      <c r="G13" s="76">
        <v>3</v>
      </c>
    </row>
    <row r="14" spans="1:7">
      <c r="A14" s="76" t="s">
        <v>18</v>
      </c>
      <c r="B14" s="76">
        <v>794</v>
      </c>
      <c r="C14" s="76">
        <v>722</v>
      </c>
      <c r="D14" s="76">
        <v>31</v>
      </c>
      <c r="E14" s="76">
        <v>12</v>
      </c>
      <c r="F14" s="76">
        <v>28</v>
      </c>
      <c r="G14" s="76">
        <v>1</v>
      </c>
    </row>
    <row r="15" spans="1:7">
      <c r="A15" s="76" t="s">
        <v>19</v>
      </c>
      <c r="B15" s="76">
        <v>552</v>
      </c>
      <c r="C15" s="76">
        <v>490</v>
      </c>
      <c r="D15" s="76">
        <v>20</v>
      </c>
      <c r="E15" s="76">
        <v>30</v>
      </c>
      <c r="F15" s="76">
        <v>9</v>
      </c>
      <c r="G15" s="76">
        <v>3</v>
      </c>
    </row>
    <row r="16" spans="1:7">
      <c r="A16" s="76" t="s">
        <v>21</v>
      </c>
      <c r="B16" s="76">
        <v>354</v>
      </c>
      <c r="C16" s="76">
        <v>325</v>
      </c>
      <c r="D16" s="76">
        <v>9</v>
      </c>
      <c r="E16" s="76">
        <v>13</v>
      </c>
      <c r="F16" s="76">
        <v>7</v>
      </c>
      <c r="G16" s="76">
        <v>0</v>
      </c>
    </row>
    <row r="17" spans="1:7">
      <c r="A17" s="76" t="s">
        <v>22</v>
      </c>
      <c r="B17" s="76">
        <v>458</v>
      </c>
      <c r="C17" s="76">
        <v>346</v>
      </c>
      <c r="D17" s="76">
        <v>13</v>
      </c>
      <c r="E17" s="76">
        <v>84</v>
      </c>
      <c r="F17" s="76">
        <v>10</v>
      </c>
      <c r="G17" s="76">
        <v>5</v>
      </c>
    </row>
    <row r="18" spans="1:7">
      <c r="A18" s="76" t="s">
        <v>23</v>
      </c>
      <c r="B18" s="76">
        <v>458</v>
      </c>
      <c r="C18" s="76">
        <v>421</v>
      </c>
      <c r="D18" s="76">
        <v>19</v>
      </c>
      <c r="E18" s="76">
        <v>18</v>
      </c>
      <c r="F18" s="76">
        <v>0</v>
      </c>
      <c r="G18" s="76">
        <v>0</v>
      </c>
    </row>
    <row r="19" spans="1:7">
      <c r="A19" s="76" t="s">
        <v>24</v>
      </c>
      <c r="B19" s="76">
        <v>1309</v>
      </c>
      <c r="C19" s="76">
        <v>1100</v>
      </c>
      <c r="D19" s="76">
        <v>49</v>
      </c>
      <c r="E19" s="76">
        <v>81</v>
      </c>
      <c r="F19" s="76">
        <v>70</v>
      </c>
      <c r="G19" s="76">
        <v>9</v>
      </c>
    </row>
    <row r="20" spans="1:7">
      <c r="A20" s="76" t="s">
        <v>25</v>
      </c>
      <c r="B20" s="76">
        <v>435</v>
      </c>
      <c r="C20" s="76">
        <v>379</v>
      </c>
      <c r="D20" s="76">
        <v>47</v>
      </c>
      <c r="E20" s="76">
        <v>5</v>
      </c>
      <c r="F20" s="76">
        <v>4</v>
      </c>
      <c r="G20" s="76">
        <v>0</v>
      </c>
    </row>
    <row r="21" spans="1:7">
      <c r="A21" s="76" t="s">
        <v>26</v>
      </c>
      <c r="B21" s="76">
        <v>533</v>
      </c>
      <c r="C21" s="76">
        <v>482</v>
      </c>
      <c r="D21" s="76">
        <v>13</v>
      </c>
      <c r="E21" s="76">
        <v>30</v>
      </c>
      <c r="F21" s="76">
        <v>5</v>
      </c>
      <c r="G21" s="76">
        <v>3</v>
      </c>
    </row>
    <row r="22" spans="1:7">
      <c r="A22" s="76" t="s">
        <v>27</v>
      </c>
      <c r="B22" s="76">
        <v>1049</v>
      </c>
      <c r="C22" s="76">
        <v>987</v>
      </c>
      <c r="D22" s="76">
        <v>26</v>
      </c>
      <c r="E22" s="76">
        <v>17</v>
      </c>
      <c r="F22" s="76">
        <v>15</v>
      </c>
      <c r="G22" s="76">
        <v>4</v>
      </c>
    </row>
    <row r="23" spans="1:7">
      <c r="A23" s="76" t="s">
        <v>28</v>
      </c>
      <c r="B23" s="76">
        <v>625</v>
      </c>
      <c r="C23" s="76">
        <v>554</v>
      </c>
      <c r="D23" s="76">
        <v>20</v>
      </c>
      <c r="E23" s="76">
        <v>42</v>
      </c>
      <c r="F23" s="76">
        <v>8</v>
      </c>
      <c r="G23" s="76">
        <v>1</v>
      </c>
    </row>
    <row r="24" spans="1:7">
      <c r="A24" s="76" t="s">
        <v>29</v>
      </c>
      <c r="B24" s="76">
        <v>1369</v>
      </c>
      <c r="C24" s="76">
        <v>1075</v>
      </c>
      <c r="D24" s="76">
        <v>136</v>
      </c>
      <c r="E24" s="76">
        <v>2</v>
      </c>
      <c r="F24" s="76">
        <v>140</v>
      </c>
      <c r="G24" s="76">
        <v>16</v>
      </c>
    </row>
    <row r="25" spans="1:7">
      <c r="A25" s="76" t="s">
        <v>30</v>
      </c>
      <c r="B25" s="76">
        <v>4982</v>
      </c>
      <c r="C25" s="76">
        <v>4153</v>
      </c>
      <c r="D25" s="76">
        <v>571</v>
      </c>
      <c r="E25" s="76">
        <v>5</v>
      </c>
      <c r="F25" s="76">
        <v>246</v>
      </c>
      <c r="G25" s="76">
        <v>7</v>
      </c>
    </row>
    <row r="26" spans="1:7">
      <c r="A26" s="76" t="s">
        <v>31</v>
      </c>
      <c r="B26" s="76">
        <v>1057</v>
      </c>
      <c r="C26" s="76">
        <v>992</v>
      </c>
      <c r="D26" s="76">
        <v>36</v>
      </c>
      <c r="E26" s="76">
        <v>15</v>
      </c>
      <c r="F26" s="76">
        <v>12</v>
      </c>
      <c r="G26" s="76">
        <v>2</v>
      </c>
    </row>
    <row r="27" spans="1:7">
      <c r="A27" s="76" t="s">
        <v>32</v>
      </c>
      <c r="B27" s="76">
        <v>4813</v>
      </c>
      <c r="C27" s="76">
        <v>4130</v>
      </c>
      <c r="D27" s="76">
        <v>477</v>
      </c>
      <c r="E27" s="76">
        <v>12</v>
      </c>
      <c r="F27" s="76">
        <v>184</v>
      </c>
      <c r="G27" s="76">
        <v>10</v>
      </c>
    </row>
    <row r="28" spans="1:7">
      <c r="A28" s="76" t="s">
        <v>33</v>
      </c>
      <c r="B28" s="76">
        <v>1217</v>
      </c>
      <c r="C28" s="76">
        <v>953</v>
      </c>
      <c r="D28" s="76">
        <v>111</v>
      </c>
      <c r="E28" s="76">
        <v>7</v>
      </c>
      <c r="F28" s="76">
        <v>141</v>
      </c>
      <c r="G28" s="76">
        <v>5</v>
      </c>
    </row>
    <row r="29" spans="1:7">
      <c r="A29" s="76" t="s">
        <v>34</v>
      </c>
      <c r="B29" s="76">
        <v>332</v>
      </c>
      <c r="C29" s="76">
        <v>298</v>
      </c>
      <c r="D29" s="76">
        <v>5</v>
      </c>
      <c r="E29" s="76">
        <v>20</v>
      </c>
      <c r="F29" s="76">
        <v>8</v>
      </c>
      <c r="G29" s="76">
        <v>1</v>
      </c>
    </row>
    <row r="30" spans="1:7">
      <c r="A30" s="76" t="s">
        <v>35</v>
      </c>
      <c r="B30" s="76">
        <v>671</v>
      </c>
      <c r="C30" s="76">
        <v>543</v>
      </c>
      <c r="D30" s="76">
        <v>21</v>
      </c>
      <c r="E30" s="76">
        <v>85</v>
      </c>
      <c r="F30" s="76">
        <v>15</v>
      </c>
      <c r="G30" s="76">
        <v>7</v>
      </c>
    </row>
    <row r="31" spans="1:7">
      <c r="A31" s="76" t="s">
        <v>36</v>
      </c>
      <c r="B31" s="76">
        <v>5957</v>
      </c>
      <c r="C31" s="76">
        <v>4283</v>
      </c>
      <c r="D31" s="76">
        <v>907</v>
      </c>
      <c r="E31" s="76">
        <v>17</v>
      </c>
      <c r="F31" s="76">
        <v>721</v>
      </c>
      <c r="G31" s="76">
        <v>29</v>
      </c>
    </row>
    <row r="32" spans="1:7">
      <c r="A32" s="76" t="s">
        <v>37</v>
      </c>
      <c r="B32" s="76">
        <v>686</v>
      </c>
      <c r="C32" s="76">
        <v>612</v>
      </c>
      <c r="D32" s="76">
        <v>21</v>
      </c>
      <c r="E32" s="76">
        <v>33</v>
      </c>
      <c r="F32" s="76">
        <v>15</v>
      </c>
      <c r="G32" s="76">
        <v>5</v>
      </c>
    </row>
    <row r="33" spans="1:7">
      <c r="A33" s="76" t="s">
        <v>38</v>
      </c>
      <c r="B33" s="76">
        <v>1766</v>
      </c>
      <c r="C33" s="76">
        <v>1403</v>
      </c>
      <c r="D33" s="76">
        <v>183</v>
      </c>
      <c r="E33" s="76">
        <v>6</v>
      </c>
      <c r="F33" s="76">
        <v>159</v>
      </c>
      <c r="G33" s="76">
        <v>15</v>
      </c>
    </row>
    <row r="34" spans="1:7">
      <c r="A34" s="76" t="s">
        <v>39</v>
      </c>
      <c r="B34" s="76">
        <v>506</v>
      </c>
      <c r="C34" s="76">
        <v>471</v>
      </c>
      <c r="D34" s="76">
        <v>12</v>
      </c>
      <c r="E34" s="76">
        <v>15</v>
      </c>
      <c r="F34" s="76">
        <v>7</v>
      </c>
      <c r="G34" s="76">
        <v>1</v>
      </c>
    </row>
    <row r="35" spans="1:7">
      <c r="A35" s="76" t="s">
        <v>40</v>
      </c>
      <c r="B35" s="76">
        <v>274</v>
      </c>
      <c r="C35" s="76">
        <v>241</v>
      </c>
      <c r="D35" s="76">
        <v>10</v>
      </c>
      <c r="E35" s="76">
        <v>18</v>
      </c>
      <c r="F35" s="76">
        <v>5</v>
      </c>
      <c r="G35" s="76">
        <v>0</v>
      </c>
    </row>
    <row r="36" spans="1:7">
      <c r="A36" s="76" t="s">
        <v>41</v>
      </c>
      <c r="B36" s="76">
        <v>565</v>
      </c>
      <c r="C36" s="76">
        <v>526</v>
      </c>
      <c r="D36" s="76">
        <v>7</v>
      </c>
      <c r="E36" s="76">
        <v>28</v>
      </c>
      <c r="F36" s="76">
        <v>4</v>
      </c>
      <c r="G36" s="76">
        <v>0</v>
      </c>
    </row>
    <row r="37" spans="1:7">
      <c r="A37" s="76" t="s">
        <v>42</v>
      </c>
      <c r="B37" s="76">
        <v>1048</v>
      </c>
      <c r="C37" s="76">
        <v>957</v>
      </c>
      <c r="D37" s="76">
        <v>42</v>
      </c>
      <c r="E37" s="76">
        <v>17</v>
      </c>
      <c r="F37" s="76">
        <v>30</v>
      </c>
      <c r="G37" s="76">
        <v>2</v>
      </c>
    </row>
    <row r="38" spans="1:7">
      <c r="A38" s="76" t="s">
        <v>43</v>
      </c>
      <c r="B38" s="76">
        <v>614</v>
      </c>
      <c r="C38" s="76">
        <v>543</v>
      </c>
      <c r="D38" s="76">
        <v>20</v>
      </c>
      <c r="E38" s="76">
        <v>44</v>
      </c>
      <c r="F38" s="76">
        <v>7</v>
      </c>
      <c r="G38" s="76">
        <v>0</v>
      </c>
    </row>
    <row r="39" spans="1:7">
      <c r="A39" s="76" t="s">
        <v>44</v>
      </c>
      <c r="B39" s="76">
        <v>447</v>
      </c>
      <c r="C39" s="76">
        <v>399</v>
      </c>
      <c r="D39" s="76">
        <v>11</v>
      </c>
      <c r="E39" s="76">
        <v>32</v>
      </c>
      <c r="F39" s="76">
        <v>4</v>
      </c>
      <c r="G39" s="76">
        <v>1</v>
      </c>
    </row>
    <row r="40" spans="1:7">
      <c r="A40" s="76" t="s">
        <v>45</v>
      </c>
      <c r="B40" s="76">
        <v>1077</v>
      </c>
      <c r="C40" s="76">
        <v>922</v>
      </c>
      <c r="D40" s="76">
        <v>83</v>
      </c>
      <c r="E40" s="76">
        <v>1</v>
      </c>
      <c r="F40" s="76">
        <v>68</v>
      </c>
      <c r="G40" s="76">
        <v>3</v>
      </c>
    </row>
    <row r="41" spans="1:7">
      <c r="A41" s="76" t="s">
        <v>46</v>
      </c>
      <c r="B41" s="76">
        <v>286</v>
      </c>
      <c r="C41" s="76">
        <v>254</v>
      </c>
      <c r="D41" s="76">
        <v>10</v>
      </c>
      <c r="E41" s="76">
        <v>12</v>
      </c>
      <c r="F41" s="76">
        <v>9</v>
      </c>
      <c r="G41" s="76">
        <v>1</v>
      </c>
    </row>
    <row r="42" spans="1:7">
      <c r="A42" s="361" t="s">
        <v>49</v>
      </c>
      <c r="B42" s="76">
        <v>1249</v>
      </c>
      <c r="C42" s="76">
        <v>1152</v>
      </c>
      <c r="D42" s="76">
        <v>55</v>
      </c>
      <c r="E42" s="76">
        <v>28</v>
      </c>
      <c r="F42" s="76">
        <v>14</v>
      </c>
      <c r="G42" s="76">
        <v>0</v>
      </c>
    </row>
    <row r="43" spans="1:7">
      <c r="A43" s="76" t="s">
        <v>47</v>
      </c>
      <c r="B43" s="76">
        <v>342</v>
      </c>
      <c r="C43" s="76">
        <v>314</v>
      </c>
      <c r="D43" s="76">
        <v>6</v>
      </c>
      <c r="E43" s="76">
        <v>16</v>
      </c>
      <c r="F43" s="76">
        <v>4</v>
      </c>
      <c r="G43" s="76">
        <v>2</v>
      </c>
    </row>
    <row r="44" spans="1:7">
      <c r="A44" s="76" t="s">
        <v>20</v>
      </c>
      <c r="B44" s="76">
        <v>1053</v>
      </c>
      <c r="C44" s="76">
        <v>972</v>
      </c>
      <c r="D44" s="76">
        <v>17</v>
      </c>
      <c r="E44" s="76">
        <v>38</v>
      </c>
      <c r="F44" s="76">
        <v>25</v>
      </c>
      <c r="G44" s="76">
        <v>1</v>
      </c>
    </row>
    <row r="45" spans="1:7">
      <c r="A45" s="76" t="s">
        <v>48</v>
      </c>
      <c r="B45" s="76">
        <v>3054</v>
      </c>
      <c r="C45" s="76">
        <v>2314</v>
      </c>
      <c r="D45" s="76">
        <v>621</v>
      </c>
      <c r="E45" s="76">
        <v>21</v>
      </c>
      <c r="F45" s="76">
        <v>94</v>
      </c>
      <c r="G45" s="76">
        <v>4</v>
      </c>
    </row>
    <row r="46" spans="1:7">
      <c r="A46" s="76" t="s">
        <v>50</v>
      </c>
      <c r="B46" s="76">
        <v>2022</v>
      </c>
      <c r="C46" s="76">
        <v>1854</v>
      </c>
      <c r="D46" s="76">
        <v>49</v>
      </c>
      <c r="E46" s="76">
        <v>82</v>
      </c>
      <c r="F46" s="76">
        <v>32</v>
      </c>
      <c r="G46" s="76">
        <v>5</v>
      </c>
    </row>
    <row r="47" spans="1:7">
      <c r="A47" s="76" t="s">
        <v>51</v>
      </c>
      <c r="B47" s="76">
        <v>2862</v>
      </c>
      <c r="C47" s="76">
        <v>2643</v>
      </c>
      <c r="D47" s="76">
        <v>134</v>
      </c>
      <c r="E47" s="76">
        <v>21</v>
      </c>
      <c r="F47" s="76">
        <v>63</v>
      </c>
      <c r="G47" s="76">
        <v>1</v>
      </c>
    </row>
    <row r="48" spans="1:7">
      <c r="A48" s="76" t="s">
        <v>52</v>
      </c>
      <c r="B48" s="76">
        <v>2251</v>
      </c>
      <c r="C48" s="76">
        <v>2057</v>
      </c>
      <c r="D48" s="76">
        <v>144</v>
      </c>
      <c r="E48" s="76">
        <v>7</v>
      </c>
      <c r="F48" s="76">
        <v>41</v>
      </c>
      <c r="G48" s="76">
        <v>2</v>
      </c>
    </row>
    <row r="49" spans="1:7">
      <c r="A49" s="76" t="s">
        <v>53</v>
      </c>
      <c r="B49" s="76">
        <v>1662</v>
      </c>
      <c r="C49" s="76">
        <v>1559</v>
      </c>
      <c r="D49" s="76">
        <v>58</v>
      </c>
      <c r="E49" s="76">
        <v>24</v>
      </c>
      <c r="F49" s="76">
        <v>19</v>
      </c>
      <c r="G49" s="76">
        <v>2</v>
      </c>
    </row>
    <row r="50" spans="1:7">
      <c r="A50" s="76" t="s">
        <v>54</v>
      </c>
      <c r="B50" s="76">
        <v>373</v>
      </c>
      <c r="C50" s="76">
        <v>352</v>
      </c>
      <c r="D50" s="76">
        <v>4</v>
      </c>
      <c r="E50" s="76">
        <v>10</v>
      </c>
      <c r="F50" s="76">
        <v>7</v>
      </c>
      <c r="G50" s="76">
        <v>0</v>
      </c>
    </row>
    <row r="51" spans="1:7">
      <c r="A51" s="76" t="s">
        <v>4</v>
      </c>
      <c r="B51" s="76">
        <v>727</v>
      </c>
      <c r="C51" s="76">
        <v>685</v>
      </c>
      <c r="D51" s="76">
        <v>14</v>
      </c>
      <c r="E51" s="76">
        <v>11</v>
      </c>
      <c r="F51" s="76">
        <v>17</v>
      </c>
      <c r="G51" s="76">
        <v>0</v>
      </c>
    </row>
    <row r="52" spans="1:7">
      <c r="A52" s="76" t="s">
        <v>5</v>
      </c>
      <c r="B52" s="76">
        <v>982</v>
      </c>
      <c r="C52" s="76">
        <v>930</v>
      </c>
      <c r="D52" s="76">
        <v>33</v>
      </c>
      <c r="E52" s="76">
        <v>3</v>
      </c>
      <c r="F52" s="76">
        <v>16</v>
      </c>
      <c r="G52" s="76">
        <v>0</v>
      </c>
    </row>
    <row r="53" spans="1:7">
      <c r="A53" s="76" t="s">
        <v>6</v>
      </c>
      <c r="B53" s="76">
        <v>528</v>
      </c>
      <c r="C53" s="76">
        <v>482</v>
      </c>
      <c r="D53" s="76">
        <v>12</v>
      </c>
      <c r="E53" s="76">
        <v>22</v>
      </c>
      <c r="F53" s="76">
        <v>7</v>
      </c>
      <c r="G53" s="76">
        <v>5</v>
      </c>
    </row>
    <row r="54" spans="1:7">
      <c r="A54" s="76" t="s">
        <v>7</v>
      </c>
      <c r="B54" s="76">
        <v>499</v>
      </c>
      <c r="C54" s="76">
        <v>463</v>
      </c>
      <c r="D54" s="76">
        <v>14</v>
      </c>
      <c r="E54" s="76">
        <v>1</v>
      </c>
      <c r="F54" s="76">
        <v>20</v>
      </c>
      <c r="G54" s="76">
        <v>1</v>
      </c>
    </row>
    <row r="55" spans="1:7">
      <c r="A55" s="76" t="s">
        <v>8</v>
      </c>
      <c r="B55" s="76">
        <v>516</v>
      </c>
      <c r="C55" s="76">
        <v>470</v>
      </c>
      <c r="D55" s="76">
        <v>22</v>
      </c>
      <c r="E55" s="76">
        <v>16</v>
      </c>
      <c r="F55" s="76">
        <v>7</v>
      </c>
      <c r="G55" s="76">
        <v>1</v>
      </c>
    </row>
    <row r="56" spans="1:7">
      <c r="A56" s="76" t="s">
        <v>9</v>
      </c>
      <c r="B56" s="76">
        <v>622</v>
      </c>
      <c r="C56" s="76">
        <v>536</v>
      </c>
      <c r="D56" s="76">
        <v>61</v>
      </c>
      <c r="E56" s="76">
        <v>6</v>
      </c>
      <c r="F56" s="76">
        <v>18</v>
      </c>
      <c r="G56" s="76">
        <v>1</v>
      </c>
    </row>
    <row r="57" spans="1:7">
      <c r="A57" s="76" t="s">
        <v>10</v>
      </c>
      <c r="B57" s="76">
        <v>710</v>
      </c>
      <c r="C57" s="76">
        <v>641</v>
      </c>
      <c r="D57" s="76">
        <v>54</v>
      </c>
      <c r="E57" s="76">
        <v>3</v>
      </c>
      <c r="F57" s="76">
        <v>11</v>
      </c>
      <c r="G57" s="76">
        <v>1</v>
      </c>
    </row>
    <row r="58" spans="1:7">
      <c r="A58" s="76" t="s">
        <v>11</v>
      </c>
      <c r="B58" s="76">
        <v>1029</v>
      </c>
      <c r="C58" s="76">
        <v>920</v>
      </c>
      <c r="D58" s="76">
        <v>79</v>
      </c>
      <c r="E58" s="76">
        <v>13</v>
      </c>
      <c r="F58" s="76">
        <v>16</v>
      </c>
      <c r="G58" s="76">
        <v>1</v>
      </c>
    </row>
    <row r="59" spans="1:7">
      <c r="A59" s="76" t="s">
        <v>55</v>
      </c>
      <c r="B59" s="76">
        <v>16338</v>
      </c>
      <c r="C59" s="76">
        <v>11233</v>
      </c>
      <c r="D59" s="76">
        <v>3481</v>
      </c>
      <c r="E59" s="76">
        <v>22</v>
      </c>
      <c r="F59" s="76">
        <v>1493</v>
      </c>
      <c r="G59" s="76">
        <v>109</v>
      </c>
    </row>
    <row r="60" spans="1:7">
      <c r="A60" s="76" t="s">
        <v>56</v>
      </c>
      <c r="B60" s="76">
        <v>2144</v>
      </c>
      <c r="C60" s="76">
        <v>1916</v>
      </c>
      <c r="D60" s="76">
        <v>142</v>
      </c>
      <c r="E60" s="76">
        <v>21</v>
      </c>
      <c r="F60" s="76">
        <v>61</v>
      </c>
      <c r="G60" s="76">
        <v>4</v>
      </c>
    </row>
    <row r="61" spans="1:7">
      <c r="A61" s="76" t="s">
        <v>57</v>
      </c>
      <c r="B61" s="76">
        <v>523</v>
      </c>
      <c r="C61" s="76">
        <v>468</v>
      </c>
      <c r="D61" s="76">
        <v>8</v>
      </c>
      <c r="E61" s="76">
        <v>37</v>
      </c>
      <c r="F61" s="76">
        <v>8</v>
      </c>
      <c r="G61" s="76">
        <v>2</v>
      </c>
    </row>
    <row r="62" spans="1:7">
      <c r="A62" s="76" t="s">
        <v>58</v>
      </c>
      <c r="B62" s="76">
        <v>1956</v>
      </c>
      <c r="C62" s="76">
        <v>1675</v>
      </c>
      <c r="D62" s="76">
        <v>155</v>
      </c>
      <c r="E62" s="76">
        <v>33</v>
      </c>
      <c r="F62" s="76">
        <v>79</v>
      </c>
      <c r="G62" s="76">
        <v>14</v>
      </c>
    </row>
    <row r="63" spans="1:7">
      <c r="A63" s="76" t="s">
        <v>59</v>
      </c>
      <c r="B63" s="76">
        <v>1093</v>
      </c>
      <c r="C63" s="76">
        <v>946</v>
      </c>
      <c r="D63" s="76">
        <v>54</v>
      </c>
      <c r="E63" s="76">
        <v>12</v>
      </c>
      <c r="F63" s="76">
        <v>79</v>
      </c>
      <c r="G63" s="76">
        <v>2</v>
      </c>
    </row>
    <row r="64" spans="1:7">
      <c r="A64" s="76" t="s">
        <v>60</v>
      </c>
      <c r="B64" s="76">
        <v>525</v>
      </c>
      <c r="C64" s="76">
        <v>503</v>
      </c>
      <c r="D64" s="76">
        <v>6</v>
      </c>
      <c r="E64" s="76">
        <v>8</v>
      </c>
      <c r="F64" s="76">
        <v>7</v>
      </c>
      <c r="G64" s="76">
        <v>1</v>
      </c>
    </row>
    <row r="65" spans="1:7">
      <c r="A65" s="76" t="s">
        <v>61</v>
      </c>
      <c r="B65" s="76">
        <v>1931</v>
      </c>
      <c r="C65" s="76">
        <v>1784</v>
      </c>
      <c r="D65" s="76">
        <v>83</v>
      </c>
      <c r="E65" s="76">
        <v>19</v>
      </c>
      <c r="F65" s="76">
        <v>41</v>
      </c>
      <c r="G65" s="76">
        <v>4</v>
      </c>
    </row>
    <row r="66" spans="1:7">
      <c r="A66" s="76" t="s">
        <v>62</v>
      </c>
      <c r="B66" s="76">
        <v>923</v>
      </c>
      <c r="C66" s="76">
        <v>756</v>
      </c>
      <c r="D66" s="76">
        <v>90</v>
      </c>
      <c r="E66" s="76">
        <v>9</v>
      </c>
      <c r="F66" s="76">
        <v>63</v>
      </c>
      <c r="G66" s="76">
        <v>5</v>
      </c>
    </row>
    <row r="67" spans="1:7">
      <c r="A67" s="76" t="s">
        <v>63</v>
      </c>
      <c r="B67" s="76">
        <v>1729</v>
      </c>
      <c r="C67" s="76">
        <v>1654</v>
      </c>
      <c r="D67" s="76">
        <v>39</v>
      </c>
      <c r="E67" s="76">
        <v>14</v>
      </c>
      <c r="F67" s="76">
        <v>16</v>
      </c>
      <c r="G67" s="76">
        <v>6</v>
      </c>
    </row>
    <row r="68" spans="1:7">
      <c r="A68" s="76" t="s">
        <v>64</v>
      </c>
      <c r="B68" s="76">
        <v>372</v>
      </c>
      <c r="C68" s="76">
        <v>342</v>
      </c>
      <c r="D68" s="76">
        <v>12</v>
      </c>
      <c r="E68" s="76">
        <v>13</v>
      </c>
      <c r="F68" s="76">
        <v>4</v>
      </c>
      <c r="G68" s="76">
        <v>1</v>
      </c>
    </row>
    <row r="69" spans="1:7">
      <c r="A69" s="76" t="s">
        <v>65</v>
      </c>
      <c r="B69" s="76">
        <v>980</v>
      </c>
      <c r="C69" s="76">
        <v>867</v>
      </c>
      <c r="D69" s="76">
        <v>21</v>
      </c>
      <c r="E69" s="76">
        <v>54</v>
      </c>
      <c r="F69" s="76">
        <v>37</v>
      </c>
      <c r="G69" s="76">
        <v>1</v>
      </c>
    </row>
    <row r="70" spans="1:7">
      <c r="A70" s="76" t="s">
        <v>66</v>
      </c>
      <c r="B70" s="76">
        <v>4209</v>
      </c>
      <c r="C70" s="76">
        <v>3786</v>
      </c>
      <c r="D70" s="76">
        <v>259</v>
      </c>
      <c r="E70" s="76">
        <v>10</v>
      </c>
      <c r="F70" s="76">
        <v>147</v>
      </c>
      <c r="G70" s="76">
        <v>7</v>
      </c>
    </row>
    <row r="71" spans="1:7">
      <c r="A71" s="76" t="s">
        <v>67</v>
      </c>
      <c r="B71" s="76">
        <v>447</v>
      </c>
      <c r="C71" s="76">
        <v>412</v>
      </c>
      <c r="D71" s="76">
        <v>9</v>
      </c>
      <c r="E71" s="76">
        <v>17</v>
      </c>
      <c r="F71" s="76">
        <v>9</v>
      </c>
      <c r="G71" s="76">
        <v>0</v>
      </c>
    </row>
    <row r="72" spans="1:7">
      <c r="A72" s="76" t="s">
        <v>68</v>
      </c>
      <c r="B72" s="76">
        <v>328</v>
      </c>
      <c r="C72" s="76">
        <v>286</v>
      </c>
      <c r="D72" s="76">
        <v>7</v>
      </c>
      <c r="E72" s="76">
        <v>33</v>
      </c>
      <c r="F72" s="76">
        <v>1</v>
      </c>
      <c r="G72" s="76">
        <v>1</v>
      </c>
    </row>
    <row r="73" spans="1:7">
      <c r="A73" s="76" t="s">
        <v>69</v>
      </c>
      <c r="B73" s="76">
        <v>1282</v>
      </c>
      <c r="C73" s="76">
        <v>1150</v>
      </c>
      <c r="D73" s="76">
        <v>24</v>
      </c>
      <c r="E73" s="76">
        <v>72</v>
      </c>
      <c r="F73" s="76">
        <v>35</v>
      </c>
      <c r="G73" s="76">
        <v>1</v>
      </c>
    </row>
    <row r="74" spans="1:7">
      <c r="A74" s="76" t="s">
        <v>70</v>
      </c>
      <c r="B74" s="76">
        <v>689</v>
      </c>
      <c r="C74" s="76">
        <v>639</v>
      </c>
      <c r="D74" s="76">
        <v>27</v>
      </c>
      <c r="E74" s="76">
        <v>15</v>
      </c>
      <c r="F74" s="76">
        <v>7</v>
      </c>
      <c r="G74" s="76">
        <v>1</v>
      </c>
    </row>
    <row r="75" spans="1:7">
      <c r="A75" s="76" t="s">
        <v>118</v>
      </c>
      <c r="B75" s="76">
        <v>780</v>
      </c>
      <c r="C75" s="76">
        <v>691</v>
      </c>
      <c r="D75" s="76">
        <v>26</v>
      </c>
      <c r="E75" s="76">
        <v>36</v>
      </c>
      <c r="F75" s="76">
        <v>24</v>
      </c>
      <c r="G75" s="76">
        <v>3</v>
      </c>
    </row>
    <row r="76" spans="1:7">
      <c r="A76" s="76" t="s">
        <v>72</v>
      </c>
      <c r="B76" s="76">
        <v>290</v>
      </c>
      <c r="C76" s="76">
        <v>251</v>
      </c>
      <c r="D76" s="76">
        <v>16</v>
      </c>
      <c r="E76" s="76">
        <v>15</v>
      </c>
      <c r="F76" s="76">
        <v>7</v>
      </c>
      <c r="G76" s="76">
        <v>1</v>
      </c>
    </row>
    <row r="77" spans="1:7">
      <c r="A77" s="76" t="s">
        <v>73</v>
      </c>
      <c r="B77" s="76">
        <v>774</v>
      </c>
      <c r="C77" s="76">
        <v>621</v>
      </c>
      <c r="D77" s="76">
        <v>63</v>
      </c>
      <c r="E77" s="76">
        <v>1</v>
      </c>
      <c r="F77" s="76">
        <v>87</v>
      </c>
      <c r="G77" s="76">
        <v>2</v>
      </c>
    </row>
    <row r="78" spans="1:7">
      <c r="A78" s="76" t="s">
        <v>74</v>
      </c>
      <c r="B78" s="76">
        <v>1389</v>
      </c>
      <c r="C78" s="76">
        <v>1252</v>
      </c>
      <c r="D78" s="76">
        <v>87</v>
      </c>
      <c r="E78" s="76">
        <v>21</v>
      </c>
      <c r="F78" s="76">
        <v>26</v>
      </c>
      <c r="G78" s="76">
        <v>3</v>
      </c>
    </row>
    <row r="79" spans="1:7">
      <c r="A79" s="76" t="s">
        <v>75</v>
      </c>
      <c r="B79" s="76">
        <v>984</v>
      </c>
      <c r="C79" s="76">
        <v>876</v>
      </c>
      <c r="D79" s="76">
        <v>33</v>
      </c>
      <c r="E79" s="76">
        <v>62</v>
      </c>
      <c r="F79" s="76">
        <v>12</v>
      </c>
      <c r="G79" s="76">
        <v>1</v>
      </c>
    </row>
    <row r="80" spans="1:7">
      <c r="A80" s="76" t="s">
        <v>76</v>
      </c>
      <c r="B80" s="76">
        <v>1181</v>
      </c>
      <c r="C80" s="76">
        <v>1016</v>
      </c>
      <c r="D80" s="76">
        <v>104</v>
      </c>
      <c r="E80" s="76">
        <v>5</v>
      </c>
      <c r="F80" s="76">
        <v>51</v>
      </c>
      <c r="G80" s="76">
        <v>5</v>
      </c>
    </row>
    <row r="81" spans="1:7">
      <c r="A81" s="76" t="s">
        <v>77</v>
      </c>
      <c r="B81" s="76">
        <v>196</v>
      </c>
      <c r="C81" s="76">
        <v>160</v>
      </c>
      <c r="D81" s="76">
        <v>12</v>
      </c>
      <c r="E81" s="76">
        <v>21</v>
      </c>
      <c r="F81" s="76">
        <v>3</v>
      </c>
      <c r="G81" s="76">
        <v>0</v>
      </c>
    </row>
    <row r="82" spans="1:7">
      <c r="A82" s="76" t="s">
        <v>78</v>
      </c>
      <c r="B82" s="76">
        <v>884</v>
      </c>
      <c r="C82" s="76">
        <v>792</v>
      </c>
      <c r="D82" s="76">
        <v>73</v>
      </c>
      <c r="E82" s="76">
        <v>2</v>
      </c>
      <c r="F82" s="76">
        <v>16</v>
      </c>
      <c r="G82" s="76">
        <v>1</v>
      </c>
    </row>
    <row r="83" spans="1:7">
      <c r="A83" s="76" t="s">
        <v>79</v>
      </c>
      <c r="B83" s="76">
        <v>4218</v>
      </c>
      <c r="C83" s="76">
        <v>3824</v>
      </c>
      <c r="D83" s="76">
        <v>290</v>
      </c>
      <c r="E83" s="76">
        <v>15</v>
      </c>
      <c r="F83" s="76">
        <v>84</v>
      </c>
      <c r="G83" s="76">
        <v>5</v>
      </c>
    </row>
    <row r="84" spans="1:7">
      <c r="A84" s="76" t="s">
        <v>80</v>
      </c>
      <c r="B84" s="76">
        <v>1276</v>
      </c>
      <c r="C84" s="76">
        <v>1149</v>
      </c>
      <c r="D84" s="76">
        <v>52</v>
      </c>
      <c r="E84" s="76">
        <v>47</v>
      </c>
      <c r="F84" s="76">
        <v>26</v>
      </c>
      <c r="G84" s="76">
        <v>2</v>
      </c>
    </row>
    <row r="85" spans="1:7">
      <c r="A85" s="76" t="s">
        <v>81</v>
      </c>
      <c r="B85" s="76">
        <v>426</v>
      </c>
      <c r="C85" s="76">
        <v>400</v>
      </c>
      <c r="D85" s="76">
        <v>19</v>
      </c>
      <c r="E85" s="76">
        <v>5</v>
      </c>
      <c r="F85" s="76">
        <v>2</v>
      </c>
      <c r="G85" s="76">
        <v>0</v>
      </c>
    </row>
    <row r="86" spans="1:7">
      <c r="A86" s="76" t="s">
        <v>82</v>
      </c>
      <c r="B86" s="76">
        <v>2336</v>
      </c>
      <c r="C86" s="76">
        <v>2074</v>
      </c>
      <c r="D86" s="76">
        <v>194</v>
      </c>
      <c r="E86" s="76">
        <v>2</v>
      </c>
      <c r="F86" s="76">
        <v>60</v>
      </c>
      <c r="G86" s="76">
        <v>6</v>
      </c>
    </row>
    <row r="87" spans="1:7">
      <c r="A87" s="76" t="s">
        <v>83</v>
      </c>
      <c r="B87" s="76">
        <v>987</v>
      </c>
      <c r="C87" s="76">
        <v>904</v>
      </c>
      <c r="D87" s="76">
        <v>38</v>
      </c>
      <c r="E87" s="76">
        <v>28</v>
      </c>
      <c r="F87" s="76">
        <v>15</v>
      </c>
      <c r="G87" s="76">
        <v>2</v>
      </c>
    </row>
    <row r="88" spans="1:7">
      <c r="A88" s="76" t="s">
        <v>84</v>
      </c>
      <c r="B88" s="76">
        <v>453</v>
      </c>
      <c r="C88" s="76">
        <v>402</v>
      </c>
      <c r="D88" s="76">
        <v>29</v>
      </c>
      <c r="E88" s="76">
        <v>11</v>
      </c>
      <c r="F88" s="76">
        <v>9</v>
      </c>
      <c r="G88" s="76">
        <v>2</v>
      </c>
    </row>
    <row r="89" spans="1:7">
      <c r="A89" s="76" t="s">
        <v>85</v>
      </c>
      <c r="B89" s="76">
        <v>1339</v>
      </c>
      <c r="C89" s="76">
        <v>1202</v>
      </c>
      <c r="D89" s="76">
        <v>70</v>
      </c>
      <c r="E89" s="76">
        <v>13</v>
      </c>
      <c r="F89" s="76">
        <v>52</v>
      </c>
      <c r="G89" s="76">
        <v>2</v>
      </c>
    </row>
    <row r="90" spans="1:7">
      <c r="A90" s="76" t="s">
        <v>86</v>
      </c>
      <c r="B90" s="76">
        <v>1372</v>
      </c>
      <c r="C90" s="76">
        <v>1269</v>
      </c>
      <c r="D90" s="76">
        <v>60</v>
      </c>
      <c r="E90" s="76">
        <v>16</v>
      </c>
      <c r="F90" s="76">
        <v>21</v>
      </c>
      <c r="G90" s="76">
        <v>6</v>
      </c>
    </row>
    <row r="91" spans="1:7">
      <c r="A91" s="76" t="s">
        <v>87</v>
      </c>
      <c r="B91" s="76">
        <v>1623</v>
      </c>
      <c r="C91" s="76">
        <v>1383</v>
      </c>
      <c r="D91" s="76">
        <v>171</v>
      </c>
      <c r="E91" s="76">
        <v>6</v>
      </c>
      <c r="F91" s="76">
        <v>62</v>
      </c>
      <c r="G91" s="76">
        <v>1</v>
      </c>
    </row>
    <row r="92" spans="1:7">
      <c r="A92" s="76" t="s">
        <v>88</v>
      </c>
      <c r="B92" s="76">
        <v>545</v>
      </c>
      <c r="C92" s="76">
        <v>457</v>
      </c>
      <c r="D92" s="76">
        <v>13</v>
      </c>
      <c r="E92" s="76">
        <v>71</v>
      </c>
      <c r="F92" s="76">
        <v>4</v>
      </c>
      <c r="G92" s="76">
        <v>0</v>
      </c>
    </row>
    <row r="93" spans="1:7">
      <c r="A93" s="76" t="s">
        <v>89</v>
      </c>
      <c r="B93" s="76">
        <v>887</v>
      </c>
      <c r="C93" s="76">
        <v>754</v>
      </c>
      <c r="D93" s="76">
        <v>36</v>
      </c>
      <c r="E93" s="76">
        <v>21</v>
      </c>
      <c r="F93" s="76">
        <v>70</v>
      </c>
      <c r="G93" s="76">
        <v>6</v>
      </c>
    </row>
    <row r="94" spans="1:7">
      <c r="A94" s="76" t="s">
        <v>90</v>
      </c>
      <c r="B94" s="76">
        <v>488</v>
      </c>
      <c r="C94" s="76">
        <v>436</v>
      </c>
      <c r="D94" s="76">
        <v>8</v>
      </c>
      <c r="E94" s="76">
        <v>30</v>
      </c>
      <c r="F94" s="76">
        <v>11</v>
      </c>
      <c r="G94" s="76">
        <v>3</v>
      </c>
    </row>
    <row r="95" spans="1:7">
      <c r="A95" s="76" t="s">
        <v>91</v>
      </c>
      <c r="B95" s="76">
        <v>672</v>
      </c>
      <c r="C95" s="76">
        <v>589</v>
      </c>
      <c r="D95" s="76">
        <v>28</v>
      </c>
      <c r="E95" s="76">
        <v>40</v>
      </c>
      <c r="F95" s="76">
        <v>12</v>
      </c>
      <c r="G95" s="76">
        <v>3</v>
      </c>
    </row>
    <row r="96" spans="1:7">
      <c r="A96" s="76" t="s">
        <v>92</v>
      </c>
      <c r="B96" s="76">
        <v>508</v>
      </c>
      <c r="C96" s="76">
        <v>449</v>
      </c>
      <c r="D96" s="76">
        <v>28</v>
      </c>
      <c r="E96" s="76">
        <v>1</v>
      </c>
      <c r="F96" s="76">
        <v>27</v>
      </c>
      <c r="G96" s="76">
        <v>3</v>
      </c>
    </row>
    <row r="97" spans="1:7">
      <c r="A97" s="76" t="s">
        <v>93</v>
      </c>
      <c r="B97" s="76">
        <v>305</v>
      </c>
      <c r="C97" s="76">
        <v>257</v>
      </c>
      <c r="D97" s="76">
        <v>16</v>
      </c>
      <c r="E97" s="76">
        <v>23</v>
      </c>
      <c r="F97" s="76">
        <v>6</v>
      </c>
      <c r="G97" s="76">
        <v>3</v>
      </c>
    </row>
    <row r="98" spans="1:7">
      <c r="A98" s="76" t="s">
        <v>94</v>
      </c>
      <c r="B98" s="76">
        <v>270</v>
      </c>
      <c r="C98" s="76">
        <v>233</v>
      </c>
      <c r="D98" s="76">
        <v>4</v>
      </c>
      <c r="E98" s="76">
        <v>28</v>
      </c>
      <c r="F98" s="76">
        <v>5</v>
      </c>
      <c r="G98" s="76">
        <v>0</v>
      </c>
    </row>
    <row r="99" spans="1:7">
      <c r="A99" s="76" t="s">
        <v>95</v>
      </c>
      <c r="B99" s="76">
        <v>417</v>
      </c>
      <c r="C99" s="76">
        <v>373</v>
      </c>
      <c r="D99" s="76">
        <v>15</v>
      </c>
      <c r="E99" s="76">
        <v>16</v>
      </c>
      <c r="F99" s="76">
        <v>8</v>
      </c>
      <c r="G99" s="76">
        <v>5</v>
      </c>
    </row>
    <row r="100" spans="1:7">
      <c r="A100" s="76" t="s">
        <v>96</v>
      </c>
      <c r="B100" s="76">
        <v>293</v>
      </c>
      <c r="C100" s="76">
        <v>267</v>
      </c>
      <c r="D100" s="76">
        <v>7</v>
      </c>
      <c r="E100" s="76">
        <v>12</v>
      </c>
      <c r="F100" s="76">
        <v>7</v>
      </c>
      <c r="G100" s="76">
        <v>0</v>
      </c>
    </row>
    <row r="101" spans="1:7">
      <c r="A101" s="76" t="s">
        <v>97</v>
      </c>
      <c r="B101" s="76">
        <v>1794</v>
      </c>
      <c r="C101" s="76">
        <v>1532</v>
      </c>
      <c r="D101" s="76">
        <v>181</v>
      </c>
      <c r="E101" s="76">
        <v>5</v>
      </c>
      <c r="F101" s="76">
        <v>74</v>
      </c>
      <c r="G101" s="76">
        <v>2</v>
      </c>
    </row>
    <row r="102" spans="1:7">
      <c r="A102" s="76" t="s">
        <v>98</v>
      </c>
      <c r="B102" s="76">
        <v>600</v>
      </c>
      <c r="C102" s="76">
        <v>540</v>
      </c>
      <c r="D102" s="76">
        <v>13</v>
      </c>
      <c r="E102" s="76">
        <v>43</v>
      </c>
      <c r="F102" s="76">
        <v>4</v>
      </c>
      <c r="G102" s="76">
        <v>0</v>
      </c>
    </row>
    <row r="103" spans="1:7">
      <c r="A103" s="76" t="s">
        <v>99</v>
      </c>
      <c r="B103" s="76">
        <v>420</v>
      </c>
      <c r="C103" s="76">
        <v>324</v>
      </c>
      <c r="D103" s="76">
        <v>12</v>
      </c>
      <c r="E103" s="76">
        <v>54</v>
      </c>
      <c r="F103" s="76">
        <v>30</v>
      </c>
      <c r="G103" s="76">
        <v>0</v>
      </c>
    </row>
    <row r="104" spans="1:7">
      <c r="A104" s="76" t="s">
        <v>100</v>
      </c>
      <c r="B104" s="76">
        <v>1642</v>
      </c>
      <c r="C104" s="76">
        <v>1438</v>
      </c>
      <c r="D104" s="76">
        <v>58</v>
      </c>
      <c r="E104" s="76">
        <v>36</v>
      </c>
      <c r="F104" s="76">
        <v>101</v>
      </c>
      <c r="G104" s="76">
        <v>9</v>
      </c>
    </row>
    <row r="105" spans="1:7">
      <c r="A105" s="76" t="s">
        <v>101</v>
      </c>
      <c r="B105" s="76">
        <v>1278</v>
      </c>
      <c r="C105" s="76">
        <v>1032</v>
      </c>
      <c r="D105" s="76">
        <v>23</v>
      </c>
      <c r="E105" s="76">
        <v>201</v>
      </c>
      <c r="F105" s="76">
        <v>18</v>
      </c>
      <c r="G105" s="76">
        <v>4</v>
      </c>
    </row>
    <row r="106" spans="1:7">
      <c r="A106" s="76" t="s">
        <v>102</v>
      </c>
      <c r="B106" s="76">
        <v>316</v>
      </c>
      <c r="C106" s="76">
        <v>268</v>
      </c>
      <c r="D106" s="76">
        <v>16</v>
      </c>
      <c r="E106" s="76">
        <v>25</v>
      </c>
      <c r="F106" s="76">
        <v>7</v>
      </c>
      <c r="G106" s="76">
        <v>0</v>
      </c>
    </row>
    <row r="107" spans="1:7">
      <c r="A107" s="76" t="s">
        <v>103</v>
      </c>
      <c r="B107" s="76">
        <v>793</v>
      </c>
      <c r="C107" s="76">
        <v>713</v>
      </c>
      <c r="D107" s="76">
        <v>30</v>
      </c>
      <c r="E107" s="76">
        <v>12</v>
      </c>
      <c r="F107" s="76">
        <v>34</v>
      </c>
      <c r="G107" s="76">
        <v>4</v>
      </c>
    </row>
    <row r="108" spans="1:7" s="4" customFormat="1">
      <c r="A108" s="79" t="s">
        <v>120</v>
      </c>
      <c r="B108" s="79">
        <f>SUM(B6:B107)</f>
        <v>130091</v>
      </c>
      <c r="C108" s="79">
        <f t="shared" ref="C108:G108" si="0">SUM(C6:C107)</f>
        <v>110650</v>
      </c>
      <c r="D108" s="79">
        <f t="shared" si="0"/>
        <v>10927</v>
      </c>
      <c r="E108" s="79">
        <f t="shared" si="0"/>
        <v>2509</v>
      </c>
      <c r="F108" s="79">
        <f t="shared" si="0"/>
        <v>5587</v>
      </c>
      <c r="G108" s="79">
        <f t="shared" si="0"/>
        <v>418</v>
      </c>
    </row>
    <row r="109" spans="1:7">
      <c r="A109" s="76" t="s">
        <v>117</v>
      </c>
      <c r="B109" s="76">
        <v>31261</v>
      </c>
      <c r="C109" s="76">
        <v>27253</v>
      </c>
      <c r="D109" s="76">
        <v>1347</v>
      </c>
      <c r="E109" s="76">
        <v>1423</v>
      </c>
      <c r="F109" s="76">
        <v>1109</v>
      </c>
      <c r="G109" s="76">
        <v>129</v>
      </c>
    </row>
    <row r="110" spans="1:7">
      <c r="A110" s="76" t="s">
        <v>116</v>
      </c>
      <c r="B110" s="76">
        <v>16851</v>
      </c>
      <c r="C110" s="76">
        <v>14848</v>
      </c>
      <c r="D110" s="76">
        <v>766</v>
      </c>
      <c r="E110" s="76">
        <v>551</v>
      </c>
      <c r="F110" s="76">
        <v>633</v>
      </c>
      <c r="G110" s="76">
        <v>53</v>
      </c>
    </row>
    <row r="111" spans="1:7">
      <c r="A111" s="76" t="s">
        <v>115</v>
      </c>
      <c r="B111" s="76">
        <v>81979</v>
      </c>
      <c r="C111" s="76">
        <v>68549</v>
      </c>
      <c r="D111" s="76">
        <v>8814</v>
      </c>
      <c r="E111" s="76">
        <v>535</v>
      </c>
      <c r="F111" s="76">
        <v>3845</v>
      </c>
      <c r="G111" s="76">
        <v>236</v>
      </c>
    </row>
  </sheetData>
  <pageMargins left="0.7" right="0.7" top="0.78740157499999996" bottom="0.78740157499999996" header="0.3" footer="0.3"/>
</worksheet>
</file>

<file path=xl/worksheets/sheet7.xml><?xml version="1.0" encoding="utf-8"?>
<worksheet xmlns="http://schemas.openxmlformats.org/spreadsheetml/2006/main" xmlns:r="http://schemas.openxmlformats.org/officeDocument/2006/relationships">
  <dimension ref="A1:I112"/>
  <sheetViews>
    <sheetView workbookViewId="0">
      <selection activeCell="I19" sqref="I19"/>
    </sheetView>
  </sheetViews>
  <sheetFormatPr baseColWidth="10" defaultRowHeight="15"/>
  <cols>
    <col min="1" max="1" width="27.7109375" style="3" customWidth="1"/>
    <col min="2" max="9" width="11.42578125" style="18"/>
  </cols>
  <sheetData>
    <row r="1" spans="1:7">
      <c r="A1" s="1" t="s">
        <v>423</v>
      </c>
    </row>
    <row r="2" spans="1:7">
      <c r="A2"/>
    </row>
    <row r="3" spans="1:7">
      <c r="A3"/>
    </row>
    <row r="4" spans="1:7" ht="15.75" thickBot="1">
      <c r="A4"/>
    </row>
    <row r="5" spans="1:7" ht="53.25" customHeight="1">
      <c r="A5" s="362" t="s">
        <v>0</v>
      </c>
      <c r="B5" s="363" t="s">
        <v>417</v>
      </c>
      <c r="C5" s="364" t="s">
        <v>418</v>
      </c>
      <c r="D5" s="365" t="s">
        <v>419</v>
      </c>
      <c r="E5" s="365" t="s">
        <v>420</v>
      </c>
      <c r="F5" s="366" t="s">
        <v>421</v>
      </c>
      <c r="G5" s="367" t="s">
        <v>422</v>
      </c>
    </row>
    <row r="6" spans="1:7" ht="15.75" thickBot="1">
      <c r="A6" s="368"/>
      <c r="B6" s="369" t="s">
        <v>288</v>
      </c>
      <c r="C6" s="370" t="s">
        <v>288</v>
      </c>
      <c r="D6" s="371" t="s">
        <v>288</v>
      </c>
      <c r="E6" s="371" t="s">
        <v>288</v>
      </c>
      <c r="F6" s="371" t="s">
        <v>288</v>
      </c>
      <c r="G6" s="372" t="s">
        <v>288</v>
      </c>
    </row>
    <row r="7" spans="1:7">
      <c r="A7" s="373" t="s">
        <v>2</v>
      </c>
      <c r="B7" s="374">
        <v>0.50272501556602689</v>
      </c>
      <c r="C7" s="375">
        <v>94.495412844036693</v>
      </c>
      <c r="D7" s="225">
        <v>2.2935779816513762</v>
      </c>
      <c r="E7" s="225">
        <v>1.0703363914373087</v>
      </c>
      <c r="F7" s="225">
        <v>2.1406727828746175</v>
      </c>
      <c r="G7" s="376">
        <v>0</v>
      </c>
    </row>
    <row r="8" spans="1:7">
      <c r="A8" s="377" t="s">
        <v>3</v>
      </c>
      <c r="B8" s="378">
        <v>0.28441629321013751</v>
      </c>
      <c r="C8" s="379">
        <v>91.621621621621628</v>
      </c>
      <c r="D8" s="221">
        <v>0.27027027027027029</v>
      </c>
      <c r="E8" s="221">
        <v>7.5675675675675684</v>
      </c>
      <c r="F8" s="221">
        <v>0.54054054054054057</v>
      </c>
      <c r="G8" s="380">
        <v>0</v>
      </c>
    </row>
    <row r="9" spans="1:7">
      <c r="A9" s="377" t="s">
        <v>12</v>
      </c>
      <c r="B9" s="378">
        <v>0.55883958152370261</v>
      </c>
      <c r="C9" s="379">
        <v>91.334250343878949</v>
      </c>
      <c r="D9" s="221">
        <v>1.9257221458046767</v>
      </c>
      <c r="E9" s="221">
        <v>5.0894085281980743</v>
      </c>
      <c r="F9" s="221">
        <v>1.6506189821182944</v>
      </c>
      <c r="G9" s="380">
        <v>0</v>
      </c>
    </row>
    <row r="10" spans="1:7">
      <c r="A10" s="377" t="s">
        <v>13</v>
      </c>
      <c r="B10" s="378">
        <v>0.32900046890253748</v>
      </c>
      <c r="C10" s="379">
        <v>85.280373831775705</v>
      </c>
      <c r="D10" s="221">
        <v>5.3738317757009346</v>
      </c>
      <c r="E10" s="221">
        <v>5.6074766355140184</v>
      </c>
      <c r="F10" s="221">
        <v>2.8037383177570092</v>
      </c>
      <c r="G10" s="380">
        <v>0.93457943925233644</v>
      </c>
    </row>
    <row r="11" spans="1:7">
      <c r="A11" s="377" t="s">
        <v>14</v>
      </c>
      <c r="B11" s="378">
        <v>1.2168405193287777</v>
      </c>
      <c r="C11" s="379">
        <v>88.566013897662657</v>
      </c>
      <c r="D11" s="221">
        <v>7.7700568540745412</v>
      </c>
      <c r="E11" s="221">
        <v>0.88439671509791529</v>
      </c>
      <c r="F11" s="221">
        <v>2.4636765634870494</v>
      </c>
      <c r="G11" s="380">
        <v>0.31585596967782686</v>
      </c>
    </row>
    <row r="12" spans="1:7">
      <c r="A12" s="377" t="s">
        <v>15</v>
      </c>
      <c r="B12" s="378">
        <v>2.0785450184870591</v>
      </c>
      <c r="C12" s="379">
        <v>89.718934911242613</v>
      </c>
      <c r="D12" s="221">
        <v>6.6568047337278111</v>
      </c>
      <c r="E12" s="221">
        <v>0.59171597633136097</v>
      </c>
      <c r="F12" s="221">
        <v>2.9215976331360949</v>
      </c>
      <c r="G12" s="380">
        <v>0.11094674556213019</v>
      </c>
    </row>
    <row r="13" spans="1:7">
      <c r="A13" s="377" t="s">
        <v>16</v>
      </c>
      <c r="B13" s="378">
        <v>0.57344474252638544</v>
      </c>
      <c r="C13" s="379">
        <v>91.823056300268107</v>
      </c>
      <c r="D13" s="221">
        <v>3.3512064343163539</v>
      </c>
      <c r="E13" s="221">
        <v>2.8150134048257374</v>
      </c>
      <c r="F13" s="221">
        <v>1.7426273458445041</v>
      </c>
      <c r="G13" s="380">
        <v>0.26809651474530832</v>
      </c>
    </row>
    <row r="14" spans="1:7">
      <c r="A14" s="377" t="s">
        <v>17</v>
      </c>
      <c r="B14" s="378">
        <v>0.7371762842933024</v>
      </c>
      <c r="C14" s="379">
        <v>93.952033368091762</v>
      </c>
      <c r="D14" s="221">
        <v>1.7726798748696559</v>
      </c>
      <c r="E14" s="221">
        <v>2.7111574556830029</v>
      </c>
      <c r="F14" s="221">
        <v>1.251303441084463</v>
      </c>
      <c r="G14" s="380">
        <v>0.31282586027111575</v>
      </c>
    </row>
    <row r="15" spans="1:7">
      <c r="A15" s="377" t="s">
        <v>18</v>
      </c>
      <c r="B15" s="378">
        <v>0.61034199137526812</v>
      </c>
      <c r="C15" s="379">
        <v>90.931989924433253</v>
      </c>
      <c r="D15" s="221">
        <v>3.9042821158690177</v>
      </c>
      <c r="E15" s="221">
        <v>1.5113350125944585</v>
      </c>
      <c r="F15" s="221">
        <v>3.5264483627204033</v>
      </c>
      <c r="G15" s="380">
        <v>0.12594458438287154</v>
      </c>
    </row>
    <row r="16" spans="1:7">
      <c r="A16" s="377" t="s">
        <v>19</v>
      </c>
      <c r="B16" s="378">
        <v>0.4243183617621511</v>
      </c>
      <c r="C16" s="379">
        <v>88.768115942028984</v>
      </c>
      <c r="D16" s="221">
        <v>3.6231884057971016</v>
      </c>
      <c r="E16" s="221">
        <v>5.4347826086956523</v>
      </c>
      <c r="F16" s="221">
        <v>1.6304347826086956</v>
      </c>
      <c r="G16" s="380">
        <v>0.54347826086956519</v>
      </c>
    </row>
    <row r="17" spans="1:7">
      <c r="A17" s="377" t="s">
        <v>21</v>
      </c>
      <c r="B17" s="378">
        <v>0.27211721026050995</v>
      </c>
      <c r="C17" s="379">
        <v>91.807909604519779</v>
      </c>
      <c r="D17" s="221">
        <v>2.5423728813559321</v>
      </c>
      <c r="E17" s="221">
        <v>3.6723163841807911</v>
      </c>
      <c r="F17" s="221">
        <v>1.9774011299435028</v>
      </c>
      <c r="G17" s="380">
        <v>0</v>
      </c>
    </row>
    <row r="18" spans="1:7">
      <c r="A18" s="377" t="s">
        <v>22</v>
      </c>
      <c r="B18" s="378">
        <v>0.35206124943308914</v>
      </c>
      <c r="C18" s="379">
        <v>75.545851528384276</v>
      </c>
      <c r="D18" s="221">
        <v>2.8384279475982535</v>
      </c>
      <c r="E18" s="221">
        <v>18.34061135371179</v>
      </c>
      <c r="F18" s="221">
        <v>2.1834061135371181</v>
      </c>
      <c r="G18" s="380">
        <v>1.0917030567685591</v>
      </c>
    </row>
    <row r="19" spans="1:7">
      <c r="A19" s="377" t="s">
        <v>23</v>
      </c>
      <c r="B19" s="378">
        <v>0.35206124943308914</v>
      </c>
      <c r="C19" s="379">
        <v>91.921397379912662</v>
      </c>
      <c r="D19" s="221">
        <v>4.1484716157205241</v>
      </c>
      <c r="E19" s="221">
        <v>3.9301310043668125</v>
      </c>
      <c r="F19" s="221">
        <v>0</v>
      </c>
      <c r="G19" s="380">
        <v>0</v>
      </c>
    </row>
    <row r="20" spans="1:7">
      <c r="A20" s="377" t="s">
        <v>24</v>
      </c>
      <c r="B20" s="378">
        <v>1.0062187238164055</v>
      </c>
      <c r="C20" s="379">
        <v>84.033613445378151</v>
      </c>
      <c r="D20" s="221">
        <v>3.7433155080213902</v>
      </c>
      <c r="E20" s="221">
        <v>6.1879297173414818</v>
      </c>
      <c r="F20" s="221">
        <v>5.3475935828877006</v>
      </c>
      <c r="G20" s="380">
        <v>0.6875477463712758</v>
      </c>
    </row>
    <row r="21" spans="1:7">
      <c r="A21" s="377" t="s">
        <v>25</v>
      </c>
      <c r="B21" s="378">
        <v>0.3343813176929995</v>
      </c>
      <c r="C21" s="379">
        <v>87.1264367816092</v>
      </c>
      <c r="D21" s="221">
        <v>10.804597701149426</v>
      </c>
      <c r="E21" s="221">
        <v>1.1494252873563218</v>
      </c>
      <c r="F21" s="221">
        <v>0.91954022988505746</v>
      </c>
      <c r="G21" s="380">
        <v>0</v>
      </c>
    </row>
    <row r="22" spans="1:7">
      <c r="A22" s="377" t="s">
        <v>26</v>
      </c>
      <c r="B22" s="378">
        <v>0.40971320075946838</v>
      </c>
      <c r="C22" s="379">
        <v>90.431519699812384</v>
      </c>
      <c r="D22" s="221">
        <v>2.4390243902439024</v>
      </c>
      <c r="E22" s="221">
        <v>5.6285178236397746</v>
      </c>
      <c r="F22" s="221">
        <v>0.9380863039399624</v>
      </c>
      <c r="G22" s="380">
        <v>0.56285178236397748</v>
      </c>
    </row>
    <row r="23" spans="1:7">
      <c r="A23" s="377" t="s">
        <v>27</v>
      </c>
      <c r="B23" s="378">
        <v>0.80635862588495744</v>
      </c>
      <c r="C23" s="379">
        <v>94.08960915157293</v>
      </c>
      <c r="D23" s="221">
        <v>2.478551000953289</v>
      </c>
      <c r="E23" s="221">
        <v>1.6205910390848426</v>
      </c>
      <c r="F23" s="221">
        <v>1.4299332697807436</v>
      </c>
      <c r="G23" s="380">
        <v>0.38131553860819828</v>
      </c>
    </row>
    <row r="24" spans="1:7">
      <c r="A24" s="377" t="s">
        <v>28</v>
      </c>
      <c r="B24" s="378">
        <v>0.48043292771982687</v>
      </c>
      <c r="C24" s="379">
        <v>88.64</v>
      </c>
      <c r="D24" s="221">
        <v>3.2</v>
      </c>
      <c r="E24" s="221">
        <v>6.72</v>
      </c>
      <c r="F24" s="221">
        <v>1.28</v>
      </c>
      <c r="G24" s="380">
        <v>0.16</v>
      </c>
    </row>
    <row r="25" spans="1:7">
      <c r="A25" s="377" t="s">
        <v>29</v>
      </c>
      <c r="B25" s="378">
        <v>1.0523402848775087</v>
      </c>
      <c r="C25" s="379">
        <v>78.524470416362306</v>
      </c>
      <c r="D25" s="221">
        <v>9.9342585829072299</v>
      </c>
      <c r="E25" s="221">
        <v>0.14609203798392986</v>
      </c>
      <c r="F25" s="221">
        <v>10.22644265887509</v>
      </c>
      <c r="G25" s="380">
        <v>1.1687363038714389</v>
      </c>
    </row>
    <row r="26" spans="1:7">
      <c r="A26" s="377" t="s">
        <v>30</v>
      </c>
      <c r="B26" s="378">
        <v>3.8296269534402843</v>
      </c>
      <c r="C26" s="379">
        <v>83.36009634684865</v>
      </c>
      <c r="D26" s="221">
        <v>11.461260537936571</v>
      </c>
      <c r="E26" s="221">
        <v>0.10036130068245684</v>
      </c>
      <c r="F26" s="221">
        <v>4.937775993576877</v>
      </c>
      <c r="G26" s="380">
        <v>0.14050582095543956</v>
      </c>
    </row>
    <row r="27" spans="1:7">
      <c r="A27" s="377" t="s">
        <v>31</v>
      </c>
      <c r="B27" s="378">
        <v>0.81250816735977127</v>
      </c>
      <c r="C27" s="379">
        <v>93.85052034058657</v>
      </c>
      <c r="D27" s="221">
        <v>3.4058656575212867</v>
      </c>
      <c r="E27" s="221">
        <v>1.4191106906338695</v>
      </c>
      <c r="F27" s="221">
        <v>1.1352885525070957</v>
      </c>
      <c r="G27" s="380">
        <v>0.1892147587511826</v>
      </c>
    </row>
    <row r="28" spans="1:7">
      <c r="A28" s="377" t="s">
        <v>32</v>
      </c>
      <c r="B28" s="378">
        <v>3.6997178897848428</v>
      </c>
      <c r="C28" s="379">
        <v>85.809266569707049</v>
      </c>
      <c r="D28" s="221">
        <v>9.9106586328693123</v>
      </c>
      <c r="E28" s="221">
        <v>0.24932474548098899</v>
      </c>
      <c r="F28" s="221">
        <v>3.8229794307084979</v>
      </c>
      <c r="G28" s="380">
        <v>0.20777062123415749</v>
      </c>
    </row>
    <row r="29" spans="1:7">
      <c r="A29" s="377" t="s">
        <v>33</v>
      </c>
      <c r="B29" s="378">
        <v>0.93549899685604698</v>
      </c>
      <c r="C29" s="379">
        <v>78.307313064913728</v>
      </c>
      <c r="D29" s="221">
        <v>9.1207888249794582</v>
      </c>
      <c r="E29" s="221">
        <v>0.57518488085456043</v>
      </c>
      <c r="F29" s="221">
        <v>11.585866885784716</v>
      </c>
      <c r="G29" s="380">
        <v>0.41084634346754312</v>
      </c>
    </row>
    <row r="30" spans="1:7">
      <c r="A30" s="377" t="s">
        <v>34</v>
      </c>
      <c r="B30" s="378">
        <v>0.25520597120477206</v>
      </c>
      <c r="C30" s="379">
        <v>89.759036144578317</v>
      </c>
      <c r="D30" s="221">
        <v>1.5060240963855422</v>
      </c>
      <c r="E30" s="221">
        <v>6.024096385542169</v>
      </c>
      <c r="F30" s="221">
        <v>2.4096385542168677</v>
      </c>
      <c r="G30" s="380">
        <v>0.30120481927710846</v>
      </c>
    </row>
    <row r="31" spans="1:7">
      <c r="A31" s="377" t="s">
        <v>35</v>
      </c>
      <c r="B31" s="378">
        <v>0.51579279120000621</v>
      </c>
      <c r="C31" s="379">
        <v>80.923994038748134</v>
      </c>
      <c r="D31" s="221">
        <v>3.1296572280178836</v>
      </c>
      <c r="E31" s="221">
        <v>12.667660208643815</v>
      </c>
      <c r="F31" s="221">
        <v>2.2354694485842028</v>
      </c>
      <c r="G31" s="380">
        <v>1.0432190760059612</v>
      </c>
    </row>
    <row r="32" spans="1:7">
      <c r="A32" s="377" t="s">
        <v>36</v>
      </c>
      <c r="B32" s="378">
        <v>4.579102320683214</v>
      </c>
      <c r="C32" s="379">
        <v>71.898606681215369</v>
      </c>
      <c r="D32" s="221">
        <v>15.22578479100218</v>
      </c>
      <c r="E32" s="221">
        <v>0.28537854624811143</v>
      </c>
      <c r="F32" s="221">
        <v>12.103407755581667</v>
      </c>
      <c r="G32" s="380">
        <v>0.48682222595266067</v>
      </c>
    </row>
    <row r="33" spans="1:7">
      <c r="A33" s="377" t="s">
        <v>37</v>
      </c>
      <c r="B33" s="378">
        <v>0.52732318146528201</v>
      </c>
      <c r="C33" s="379">
        <v>89.212827988338191</v>
      </c>
      <c r="D33" s="221">
        <v>3.0612244897959187</v>
      </c>
      <c r="E33" s="221">
        <v>4.8104956268221573</v>
      </c>
      <c r="F33" s="221">
        <v>2.1865889212827989</v>
      </c>
      <c r="G33" s="380">
        <v>0.72886297376093301</v>
      </c>
    </row>
    <row r="34" spans="1:7">
      <c r="A34" s="377" t="s">
        <v>38</v>
      </c>
      <c r="B34" s="378">
        <v>1.3575112805651428</v>
      </c>
      <c r="C34" s="379">
        <v>79.445073612684027</v>
      </c>
      <c r="D34" s="221">
        <v>10.362400906002264</v>
      </c>
      <c r="E34" s="221">
        <v>0.33975084937712341</v>
      </c>
      <c r="F34" s="221">
        <v>9.0033975084937712</v>
      </c>
      <c r="G34" s="380">
        <v>0.84937712344280858</v>
      </c>
    </row>
    <row r="35" spans="1:7">
      <c r="A35" s="377" t="s">
        <v>39</v>
      </c>
      <c r="B35" s="378">
        <v>0.38895849828197188</v>
      </c>
      <c r="C35" s="379">
        <v>93.083003952569172</v>
      </c>
      <c r="D35" s="221">
        <v>2.3715415019762847</v>
      </c>
      <c r="E35" s="221">
        <v>2.9644268774703555</v>
      </c>
      <c r="F35" s="221">
        <v>1.383399209486166</v>
      </c>
      <c r="G35" s="380">
        <v>0.19762845849802371</v>
      </c>
    </row>
    <row r="36" spans="1:7">
      <c r="A36" s="377" t="s">
        <v>40</v>
      </c>
      <c r="B36" s="378">
        <v>0.21062179551237212</v>
      </c>
      <c r="C36" s="379">
        <v>87.956204379562038</v>
      </c>
      <c r="D36" s="221">
        <v>3.6496350364963503</v>
      </c>
      <c r="E36" s="221">
        <v>6.5693430656934311</v>
      </c>
      <c r="F36" s="221">
        <v>1.8248175182481752</v>
      </c>
      <c r="G36" s="380">
        <v>0</v>
      </c>
    </row>
    <row r="37" spans="1:7">
      <c r="A37" s="377" t="s">
        <v>41</v>
      </c>
      <c r="B37" s="378">
        <v>0.4343113666587235</v>
      </c>
      <c r="C37" s="379">
        <v>93.097345132743357</v>
      </c>
      <c r="D37" s="221">
        <v>1.2389380530973451</v>
      </c>
      <c r="E37" s="221">
        <v>4.9557522123893802</v>
      </c>
      <c r="F37" s="221">
        <v>0.70796460176991149</v>
      </c>
      <c r="G37" s="380">
        <v>0</v>
      </c>
    </row>
    <row r="38" spans="1:7">
      <c r="A38" s="377" t="s">
        <v>42</v>
      </c>
      <c r="B38" s="378">
        <v>0.80558993320060579</v>
      </c>
      <c r="C38" s="379">
        <v>91.316793893129784</v>
      </c>
      <c r="D38" s="221">
        <v>4.0076335877862599</v>
      </c>
      <c r="E38" s="221">
        <v>1.6221374045801529</v>
      </c>
      <c r="F38" s="221">
        <v>2.8625954198473282</v>
      </c>
      <c r="G38" s="380">
        <v>0.19083969465648856</v>
      </c>
    </row>
    <row r="39" spans="1:7">
      <c r="A39" s="377" t="s">
        <v>43</v>
      </c>
      <c r="B39" s="378">
        <v>0.47197730819195793</v>
      </c>
      <c r="C39" s="379">
        <v>88.436482084690553</v>
      </c>
      <c r="D39" s="221">
        <v>3.2573289902280127</v>
      </c>
      <c r="E39" s="221">
        <v>7.1661237785016283</v>
      </c>
      <c r="F39" s="221">
        <v>1.1400651465798044</v>
      </c>
      <c r="G39" s="380">
        <v>0</v>
      </c>
    </row>
    <row r="40" spans="1:7">
      <c r="A40" s="377" t="s">
        <v>44</v>
      </c>
      <c r="B40" s="378">
        <v>0.3436056299052202</v>
      </c>
      <c r="C40" s="379">
        <v>89.261744966442947</v>
      </c>
      <c r="D40" s="221">
        <v>2.4608501118568231</v>
      </c>
      <c r="E40" s="221">
        <v>7.1588366890380311</v>
      </c>
      <c r="F40" s="221">
        <v>0.89485458612975388</v>
      </c>
      <c r="G40" s="380">
        <v>0.22371364653243847</v>
      </c>
    </row>
    <row r="41" spans="1:7">
      <c r="A41" s="377" t="s">
        <v>45</v>
      </c>
      <c r="B41" s="378">
        <v>0.82788202104680575</v>
      </c>
      <c r="C41" s="379">
        <v>85.608170844939636</v>
      </c>
      <c r="D41" s="221">
        <v>7.7065923862581238</v>
      </c>
      <c r="E41" s="221">
        <v>9.2850510677808723E-2</v>
      </c>
      <c r="F41" s="221">
        <v>6.3138347260909935</v>
      </c>
      <c r="G41" s="380">
        <v>0.2785515320334262</v>
      </c>
    </row>
    <row r="42" spans="1:7">
      <c r="A42" s="377" t="s">
        <v>46</v>
      </c>
      <c r="B42" s="378">
        <v>0.21984610772459279</v>
      </c>
      <c r="C42" s="379">
        <v>88.811188811188813</v>
      </c>
      <c r="D42" s="221">
        <v>3.4965034965034962</v>
      </c>
      <c r="E42" s="221">
        <v>4.1958041958041958</v>
      </c>
      <c r="F42" s="221">
        <v>3.1468531468531467</v>
      </c>
      <c r="G42" s="380">
        <v>0.34965034965034963</v>
      </c>
    </row>
    <row r="43" spans="1:7">
      <c r="A43" s="381" t="s">
        <v>49</v>
      </c>
      <c r="B43" s="378">
        <v>0.9600971627553021</v>
      </c>
      <c r="C43" s="379">
        <v>92.233787029623699</v>
      </c>
      <c r="D43" s="221">
        <v>4.4035228182546033</v>
      </c>
      <c r="E43" s="221">
        <v>2.2417934347477981</v>
      </c>
      <c r="F43" s="221">
        <v>1.1208967173738991</v>
      </c>
      <c r="G43" s="380">
        <v>0</v>
      </c>
    </row>
    <row r="44" spans="1:7">
      <c r="A44" s="377" t="s">
        <v>47</v>
      </c>
      <c r="B44" s="378">
        <v>0.2628928980482893</v>
      </c>
      <c r="C44" s="379">
        <v>91.812865497076018</v>
      </c>
      <c r="D44" s="221">
        <v>1.7543859649122806</v>
      </c>
      <c r="E44" s="221">
        <v>4.6783625730994149</v>
      </c>
      <c r="F44" s="221">
        <v>1.1695906432748537</v>
      </c>
      <c r="G44" s="380">
        <v>0.58479532163742687</v>
      </c>
    </row>
    <row r="45" spans="1:7">
      <c r="A45" s="377" t="s">
        <v>20</v>
      </c>
      <c r="B45" s="378">
        <v>0.80943339662236435</v>
      </c>
      <c r="C45" s="379">
        <v>92.307692307692321</v>
      </c>
      <c r="D45" s="221">
        <v>1.6144349477682811</v>
      </c>
      <c r="E45" s="221">
        <v>3.6087369420702755</v>
      </c>
      <c r="F45" s="221">
        <v>2.3741690408357075</v>
      </c>
      <c r="G45" s="380">
        <v>9.4966761633428307E-2</v>
      </c>
    </row>
    <row r="46" spans="1:7">
      <c r="A46" s="377" t="s">
        <v>48</v>
      </c>
      <c r="B46" s="378">
        <v>2.3475874580101621</v>
      </c>
      <c r="C46" s="379">
        <v>75.769482645710553</v>
      </c>
      <c r="D46" s="221">
        <v>20.333988212180749</v>
      </c>
      <c r="E46" s="221">
        <v>0.68762278978389002</v>
      </c>
      <c r="F46" s="221">
        <v>3.0779305828421744</v>
      </c>
      <c r="G46" s="380">
        <v>0.13097576948264572</v>
      </c>
    </row>
    <row r="47" spans="1:7">
      <c r="A47" s="377" t="s">
        <v>50</v>
      </c>
      <c r="B47" s="378">
        <v>1.554296607759184</v>
      </c>
      <c r="C47" s="379">
        <v>91.691394658753708</v>
      </c>
      <c r="D47" s="221">
        <v>2.4233432245301683</v>
      </c>
      <c r="E47" s="221">
        <v>4.0553907022749751</v>
      </c>
      <c r="F47" s="221">
        <v>1.5825914935707222</v>
      </c>
      <c r="G47" s="380">
        <v>0.24727992087042533</v>
      </c>
    </row>
    <row r="48" spans="1:7">
      <c r="A48" s="377" t="s">
        <v>51</v>
      </c>
      <c r="B48" s="378">
        <v>2.1999984626146314</v>
      </c>
      <c r="C48" s="379">
        <v>92.348008385744237</v>
      </c>
      <c r="D48" s="221">
        <v>4.6820405310971349</v>
      </c>
      <c r="E48" s="221">
        <v>0.7337526205450734</v>
      </c>
      <c r="F48" s="221">
        <v>2.2012578616352205</v>
      </c>
      <c r="G48" s="380">
        <v>3.494060097833683E-2</v>
      </c>
    </row>
    <row r="49" spans="1:7">
      <c r="A49" s="377" t="s">
        <v>52</v>
      </c>
      <c r="B49" s="378">
        <v>1.7303272324757286</v>
      </c>
      <c r="C49" s="379">
        <v>91.381608174144816</v>
      </c>
      <c r="D49" s="221">
        <v>6.3971568191914701</v>
      </c>
      <c r="E49" s="221">
        <v>0.31097290093291868</v>
      </c>
      <c r="F49" s="221">
        <v>1.8214127054642379</v>
      </c>
      <c r="G49" s="380">
        <v>8.8849400266548195E-2</v>
      </c>
    </row>
    <row r="50" spans="1:7">
      <c r="A50" s="377" t="s">
        <v>53</v>
      </c>
      <c r="B50" s="378">
        <v>1.2775672413925636</v>
      </c>
      <c r="C50" s="379">
        <v>93.802647412755718</v>
      </c>
      <c r="D50" s="221">
        <v>3.4897713598074609</v>
      </c>
      <c r="E50" s="221">
        <v>1.4440433212996389</v>
      </c>
      <c r="F50" s="221">
        <v>1.1432009626955475</v>
      </c>
      <c r="G50" s="380">
        <v>0.12033694344163658</v>
      </c>
    </row>
    <row r="51" spans="1:7">
      <c r="A51" s="377" t="s">
        <v>54</v>
      </c>
      <c r="B51" s="378">
        <v>0.28672237126319272</v>
      </c>
      <c r="C51" s="379">
        <v>94.369973190348531</v>
      </c>
      <c r="D51" s="221">
        <v>1.0723860589812333</v>
      </c>
      <c r="E51" s="221">
        <v>2.6809651474530831</v>
      </c>
      <c r="F51" s="221">
        <v>1.8766756032171583</v>
      </c>
      <c r="G51" s="380">
        <v>0</v>
      </c>
    </row>
    <row r="52" spans="1:7">
      <c r="A52" s="377" t="s">
        <v>4</v>
      </c>
      <c r="B52" s="378">
        <v>0.55883958152370261</v>
      </c>
      <c r="C52" s="379">
        <v>94.222833562585961</v>
      </c>
      <c r="D52" s="221">
        <v>1.9257221458046767</v>
      </c>
      <c r="E52" s="221">
        <v>1.513067400275103</v>
      </c>
      <c r="F52" s="221">
        <v>2.3383768913342502</v>
      </c>
      <c r="G52" s="380">
        <v>0</v>
      </c>
    </row>
    <row r="53" spans="1:7">
      <c r="A53" s="377" t="s">
        <v>5</v>
      </c>
      <c r="B53" s="378">
        <v>0.75485621603339204</v>
      </c>
      <c r="C53" s="379">
        <v>94.704684317718943</v>
      </c>
      <c r="D53" s="221">
        <v>3.3604887983706724</v>
      </c>
      <c r="E53" s="221">
        <v>0.30549898167006112</v>
      </c>
      <c r="F53" s="221">
        <v>1.629327902240326</v>
      </c>
      <c r="G53" s="380">
        <v>0</v>
      </c>
    </row>
    <row r="54" spans="1:7">
      <c r="A54" s="377" t="s">
        <v>6</v>
      </c>
      <c r="B54" s="378">
        <v>0.40586973733770976</v>
      </c>
      <c r="C54" s="379">
        <v>91.287878787878782</v>
      </c>
      <c r="D54" s="221">
        <v>2.2727272727272725</v>
      </c>
      <c r="E54" s="221">
        <v>4.166666666666667</v>
      </c>
      <c r="F54" s="221">
        <v>1.3257575757575757</v>
      </c>
      <c r="G54" s="380">
        <v>0.94696969696969702</v>
      </c>
    </row>
    <row r="55" spans="1:7">
      <c r="A55" s="377" t="s">
        <v>7</v>
      </c>
      <c r="B55" s="378">
        <v>0.3835776494915098</v>
      </c>
      <c r="C55" s="379">
        <v>92.785571142284567</v>
      </c>
      <c r="D55" s="221">
        <v>2.8056112224448899</v>
      </c>
      <c r="E55" s="221">
        <v>0.20040080160320642</v>
      </c>
      <c r="F55" s="221">
        <v>4.0080160320641287</v>
      </c>
      <c r="G55" s="380">
        <v>0.20040080160320642</v>
      </c>
    </row>
    <row r="56" spans="1:7">
      <c r="A56" s="377" t="s">
        <v>8</v>
      </c>
      <c r="B56" s="378">
        <v>0.39664542512548912</v>
      </c>
      <c r="C56" s="379">
        <v>91.085271317829466</v>
      </c>
      <c r="D56" s="221">
        <v>4.2635658914728687</v>
      </c>
      <c r="E56" s="221">
        <v>3.1007751937984498</v>
      </c>
      <c r="F56" s="221">
        <v>1.3565891472868219</v>
      </c>
      <c r="G56" s="380">
        <v>0.19379844961240311</v>
      </c>
    </row>
    <row r="57" spans="1:7">
      <c r="A57" s="377" t="s">
        <v>9</v>
      </c>
      <c r="B57" s="378">
        <v>0.47812684966677171</v>
      </c>
      <c r="C57" s="379">
        <v>86.173633440514465</v>
      </c>
      <c r="D57" s="221">
        <v>9.8070739549839239</v>
      </c>
      <c r="E57" s="221">
        <v>0.96463022508038587</v>
      </c>
      <c r="F57" s="221">
        <v>2.8938906752411575</v>
      </c>
      <c r="G57" s="380">
        <v>0.16077170418006431</v>
      </c>
    </row>
    <row r="58" spans="1:7">
      <c r="A58" s="377" t="s">
        <v>10</v>
      </c>
      <c r="B58" s="378">
        <v>0.5457718058897234</v>
      </c>
      <c r="C58" s="379">
        <v>90.281690140845072</v>
      </c>
      <c r="D58" s="221">
        <v>7.6056338028169019</v>
      </c>
      <c r="E58" s="221">
        <v>0.42253521126760563</v>
      </c>
      <c r="F58" s="221">
        <v>1.5492957746478875</v>
      </c>
      <c r="G58" s="380">
        <v>0.14084507042253522</v>
      </c>
    </row>
    <row r="59" spans="1:7">
      <c r="A59" s="377" t="s">
        <v>11</v>
      </c>
      <c r="B59" s="378">
        <v>0.79098477219792296</v>
      </c>
      <c r="C59" s="379">
        <v>89.407191448007779</v>
      </c>
      <c r="D59" s="221">
        <v>7.6773566569484943</v>
      </c>
      <c r="E59" s="221">
        <v>1.2633624878522838</v>
      </c>
      <c r="F59" s="221">
        <v>1.554907677356657</v>
      </c>
      <c r="G59" s="380">
        <v>9.7181729834791064E-2</v>
      </c>
    </row>
    <row r="60" spans="1:7">
      <c r="A60" s="377" t="s">
        <v>55</v>
      </c>
      <c r="B60" s="378">
        <v>12.558901076938451</v>
      </c>
      <c r="C60" s="379">
        <v>68.75382543763007</v>
      </c>
      <c r="D60" s="221">
        <v>21.306157424409353</v>
      </c>
      <c r="E60" s="221">
        <v>0.13465540457828376</v>
      </c>
      <c r="F60" s="221">
        <v>9.1382054106989852</v>
      </c>
      <c r="G60" s="380">
        <v>0.66715632268331504</v>
      </c>
    </row>
    <row r="61" spans="1:7">
      <c r="A61" s="377" t="s">
        <v>56</v>
      </c>
      <c r="B61" s="378">
        <v>1.6480771152500941</v>
      </c>
      <c r="C61" s="379">
        <v>89.365671641791053</v>
      </c>
      <c r="D61" s="221">
        <v>6.6231343283582094</v>
      </c>
      <c r="E61" s="221">
        <v>0.97947761194029859</v>
      </c>
      <c r="F61" s="221">
        <v>2.8451492537313436</v>
      </c>
      <c r="G61" s="380">
        <v>0.18656716417910449</v>
      </c>
    </row>
    <row r="62" spans="1:7">
      <c r="A62" s="377" t="s">
        <v>57</v>
      </c>
      <c r="B62" s="378">
        <v>0.40202627391595114</v>
      </c>
      <c r="C62" s="379">
        <v>89.48374760994264</v>
      </c>
      <c r="D62" s="221">
        <v>1.5296367112810707</v>
      </c>
      <c r="E62" s="221">
        <v>7.0745697896749524</v>
      </c>
      <c r="F62" s="221">
        <v>1.5296367112810707</v>
      </c>
      <c r="G62" s="380">
        <v>0.38240917782026768</v>
      </c>
    </row>
    <row r="63" spans="1:7">
      <c r="A63" s="377" t="s">
        <v>58</v>
      </c>
      <c r="B63" s="378">
        <v>1.5035628905919702</v>
      </c>
      <c r="C63" s="379">
        <v>85.633946830265856</v>
      </c>
      <c r="D63" s="221">
        <v>7.924335378323109</v>
      </c>
      <c r="E63" s="221">
        <v>1.6871165644171779</v>
      </c>
      <c r="F63" s="221">
        <v>4.0388548057259719</v>
      </c>
      <c r="G63" s="380">
        <v>0.71574642126789367</v>
      </c>
    </row>
    <row r="64" spans="1:7">
      <c r="A64" s="377" t="s">
        <v>59</v>
      </c>
      <c r="B64" s="378">
        <v>0.84018110399643331</v>
      </c>
      <c r="C64" s="379">
        <v>86.550777676120774</v>
      </c>
      <c r="D64" s="221">
        <v>4.9405306495882897</v>
      </c>
      <c r="E64" s="221">
        <v>1.0978956999085088</v>
      </c>
      <c r="F64" s="221">
        <v>7.2278133577310157</v>
      </c>
      <c r="G64" s="380">
        <v>0.18298261665141813</v>
      </c>
    </row>
    <row r="65" spans="1:7">
      <c r="A65" s="377" t="s">
        <v>60</v>
      </c>
      <c r="B65" s="378">
        <v>0.4035636592846546</v>
      </c>
      <c r="C65" s="379">
        <v>95.80952380952381</v>
      </c>
      <c r="D65" s="221">
        <v>1.1428571428571428</v>
      </c>
      <c r="E65" s="221">
        <v>1.5238095238095237</v>
      </c>
      <c r="F65" s="221">
        <v>1.3333333333333333</v>
      </c>
      <c r="G65" s="380">
        <v>0.19047619047619047</v>
      </c>
    </row>
    <row r="66" spans="1:7">
      <c r="A66" s="377" t="s">
        <v>61</v>
      </c>
      <c r="B66" s="378">
        <v>1.4843455734831772</v>
      </c>
      <c r="C66" s="379">
        <v>92.3873640600725</v>
      </c>
      <c r="D66" s="221">
        <v>4.2982910409114448</v>
      </c>
      <c r="E66" s="221">
        <v>0.98394614189539098</v>
      </c>
      <c r="F66" s="221">
        <v>2.1232522009321593</v>
      </c>
      <c r="G66" s="380">
        <v>0.20714655618850336</v>
      </c>
    </row>
    <row r="67" spans="1:7">
      <c r="A67" s="377" t="s">
        <v>62</v>
      </c>
      <c r="B67" s="378">
        <v>0.70950334765664036</v>
      </c>
      <c r="C67" s="379">
        <v>81.906825568797402</v>
      </c>
      <c r="D67" s="221">
        <v>9.750812567713977</v>
      </c>
      <c r="E67" s="221">
        <v>0.97508125677139768</v>
      </c>
      <c r="F67" s="221">
        <v>6.8255687973997832</v>
      </c>
      <c r="G67" s="380">
        <v>0.54171180931744312</v>
      </c>
    </row>
    <row r="68" spans="1:7">
      <c r="A68" s="377" t="s">
        <v>63</v>
      </c>
      <c r="B68" s="378">
        <v>1.3290696512441291</v>
      </c>
      <c r="C68" s="379">
        <v>95.662232504337766</v>
      </c>
      <c r="D68" s="221">
        <v>2.255639097744361</v>
      </c>
      <c r="E68" s="221">
        <v>0.80971659919028338</v>
      </c>
      <c r="F68" s="221">
        <v>0.92539039907460963</v>
      </c>
      <c r="G68" s="380">
        <v>0.34702139965297862</v>
      </c>
    </row>
    <row r="69" spans="1:7">
      <c r="A69" s="377" t="s">
        <v>64</v>
      </c>
      <c r="B69" s="378">
        <v>0.28595367857884096</v>
      </c>
      <c r="C69" s="379">
        <v>91.93548387096773</v>
      </c>
      <c r="D69" s="221">
        <v>3.225806451612903</v>
      </c>
      <c r="E69" s="221">
        <v>3.4946236559139781</v>
      </c>
      <c r="F69" s="221">
        <v>1.075268817204301</v>
      </c>
      <c r="G69" s="380">
        <v>0.26881720430107525</v>
      </c>
    </row>
    <row r="70" spans="1:7">
      <c r="A70" s="377" t="s">
        <v>65</v>
      </c>
      <c r="B70" s="378">
        <v>0.75331883066468863</v>
      </c>
      <c r="C70" s="379">
        <v>88.469387755102048</v>
      </c>
      <c r="D70" s="221">
        <v>2.1428571428571428</v>
      </c>
      <c r="E70" s="221">
        <v>5.5102040816326534</v>
      </c>
      <c r="F70" s="221">
        <v>3.7755102040816326</v>
      </c>
      <c r="G70" s="380">
        <v>0.10204081632653061</v>
      </c>
    </row>
    <row r="71" spans="1:7">
      <c r="A71" s="377" t="s">
        <v>66</v>
      </c>
      <c r="B71" s="378">
        <v>3.2354275084364024</v>
      </c>
      <c r="C71" s="379">
        <v>89.95010691375623</v>
      </c>
      <c r="D71" s="221">
        <v>6.1534806367308148</v>
      </c>
      <c r="E71" s="221">
        <v>0.23758612497030174</v>
      </c>
      <c r="F71" s="221">
        <v>3.4925160370634352</v>
      </c>
      <c r="G71" s="380">
        <v>0.1663102874792112</v>
      </c>
    </row>
    <row r="72" spans="1:7">
      <c r="A72" s="377" t="s">
        <v>67</v>
      </c>
      <c r="B72" s="378">
        <v>0.3436056299052202</v>
      </c>
      <c r="C72" s="379">
        <v>92.170022371364652</v>
      </c>
      <c r="D72" s="221">
        <v>2.0134228187919461</v>
      </c>
      <c r="E72" s="221">
        <v>3.8031319910514538</v>
      </c>
      <c r="F72" s="221">
        <v>2.0134228187919461</v>
      </c>
      <c r="G72" s="380">
        <v>0</v>
      </c>
    </row>
    <row r="73" spans="1:7">
      <c r="A73" s="377" t="s">
        <v>68</v>
      </c>
      <c r="B73" s="378">
        <v>0.25213120046736515</v>
      </c>
      <c r="C73" s="379">
        <v>87.195121951219505</v>
      </c>
      <c r="D73" s="221">
        <v>2.1341463414634148</v>
      </c>
      <c r="E73" s="221">
        <v>10.060975609756097</v>
      </c>
      <c r="F73" s="221">
        <v>0.3048780487804878</v>
      </c>
      <c r="G73" s="380">
        <v>0.3048780487804878</v>
      </c>
    </row>
    <row r="74" spans="1:7">
      <c r="A74" s="377" t="s">
        <v>69</v>
      </c>
      <c r="B74" s="378">
        <v>0.98546402133890898</v>
      </c>
      <c r="C74" s="379">
        <v>89.703588143525749</v>
      </c>
      <c r="D74" s="221">
        <v>1.87207488299532</v>
      </c>
      <c r="E74" s="221">
        <v>5.61622464898596</v>
      </c>
      <c r="F74" s="221">
        <v>2.7301092043681749</v>
      </c>
      <c r="G74" s="380">
        <v>7.8003120124804995E-2</v>
      </c>
    </row>
    <row r="75" spans="1:7">
      <c r="A75" s="377" t="s">
        <v>70</v>
      </c>
      <c r="B75" s="378">
        <v>0.52962925951833717</v>
      </c>
      <c r="C75" s="379">
        <v>92.743105950653117</v>
      </c>
      <c r="D75" s="221">
        <v>3.9187227866473147</v>
      </c>
      <c r="E75" s="221">
        <v>2.1770682148040637</v>
      </c>
      <c r="F75" s="221">
        <v>1.015965166908563</v>
      </c>
      <c r="G75" s="380">
        <v>0.14513788098693758</v>
      </c>
    </row>
    <row r="76" spans="1:7">
      <c r="A76" s="377" t="s">
        <v>118</v>
      </c>
      <c r="B76" s="378">
        <v>0.59958029379434397</v>
      </c>
      <c r="C76" s="379">
        <v>88.589743589743577</v>
      </c>
      <c r="D76" s="221">
        <v>3.333333333333333</v>
      </c>
      <c r="E76" s="221">
        <v>4.615384615384615</v>
      </c>
      <c r="F76" s="221">
        <v>3.0769230769230766</v>
      </c>
      <c r="G76" s="380">
        <v>0.38461538461538458</v>
      </c>
    </row>
    <row r="77" spans="1:7">
      <c r="A77" s="377" t="s">
        <v>72</v>
      </c>
      <c r="B77" s="378">
        <v>0.22292087846199968</v>
      </c>
      <c r="C77" s="379">
        <v>86.551724137931046</v>
      </c>
      <c r="D77" s="221">
        <v>5.5172413793103452</v>
      </c>
      <c r="E77" s="221">
        <v>5.1724137931034484</v>
      </c>
      <c r="F77" s="221">
        <v>2.4137931034482758</v>
      </c>
      <c r="G77" s="380">
        <v>0.34482758620689657</v>
      </c>
    </row>
    <row r="78" spans="1:7">
      <c r="A78" s="377" t="s">
        <v>73</v>
      </c>
      <c r="B78" s="378">
        <v>0.59496813768823364</v>
      </c>
      <c r="C78" s="379">
        <v>80.232558139534873</v>
      </c>
      <c r="D78" s="221">
        <v>8.1395348837209287</v>
      </c>
      <c r="E78" s="221">
        <v>0.12919896640826872</v>
      </c>
      <c r="F78" s="221">
        <v>11.240310077519378</v>
      </c>
      <c r="G78" s="380">
        <v>0.25839793281653745</v>
      </c>
    </row>
    <row r="79" spans="1:7">
      <c r="A79" s="377" t="s">
        <v>74</v>
      </c>
      <c r="B79" s="378">
        <v>1.0677141385645432</v>
      </c>
      <c r="C79" s="379">
        <v>90.136789056875443</v>
      </c>
      <c r="D79" s="221">
        <v>6.2634989200863931</v>
      </c>
      <c r="E79" s="221">
        <v>1.5118790496760259</v>
      </c>
      <c r="F79" s="221">
        <v>1.8718502519798417</v>
      </c>
      <c r="G79" s="380">
        <v>0.21598272138228941</v>
      </c>
    </row>
    <row r="80" spans="1:7">
      <c r="A80" s="377" t="s">
        <v>75</v>
      </c>
      <c r="B80" s="378">
        <v>0.75639360140209544</v>
      </c>
      <c r="C80" s="379">
        <v>89.024390243902431</v>
      </c>
      <c r="D80" s="221">
        <v>3.3536585365853657</v>
      </c>
      <c r="E80" s="221">
        <v>6.3008130081300813</v>
      </c>
      <c r="F80" s="221">
        <v>1.2195121951219512</v>
      </c>
      <c r="G80" s="380">
        <v>0.1016260162601626</v>
      </c>
    </row>
    <row r="81" spans="1:7">
      <c r="A81" s="377" t="s">
        <v>76</v>
      </c>
      <c r="B81" s="378">
        <v>0.90782606021938494</v>
      </c>
      <c r="C81" s="379">
        <v>86.028789161727346</v>
      </c>
      <c r="D81" s="221">
        <v>8.8060965283657922</v>
      </c>
      <c r="E81" s="221">
        <v>0.42337002540220153</v>
      </c>
      <c r="F81" s="221">
        <v>4.3183742591024554</v>
      </c>
      <c r="G81" s="380">
        <v>0.42337002540220153</v>
      </c>
    </row>
    <row r="82" spans="1:7">
      <c r="A82" s="377" t="s">
        <v>77</v>
      </c>
      <c r="B82" s="378">
        <v>0.15066376613293772</v>
      </c>
      <c r="C82" s="379">
        <v>81.632653061224488</v>
      </c>
      <c r="D82" s="221">
        <v>6.1224489795918373</v>
      </c>
      <c r="E82" s="221">
        <v>10.714285714285715</v>
      </c>
      <c r="F82" s="221">
        <v>1.5306122448979593</v>
      </c>
      <c r="G82" s="380">
        <v>0</v>
      </c>
    </row>
    <row r="83" spans="1:7">
      <c r="A83" s="377" t="s">
        <v>78</v>
      </c>
      <c r="B83" s="378">
        <v>0.67952433296692316</v>
      </c>
      <c r="C83" s="379">
        <v>89.592760180995469</v>
      </c>
      <c r="D83" s="221">
        <v>8.2579185520362</v>
      </c>
      <c r="E83" s="221">
        <v>0.22624434389140272</v>
      </c>
      <c r="F83" s="221">
        <v>1.8099547511312217</v>
      </c>
      <c r="G83" s="380">
        <v>0.11312217194570136</v>
      </c>
    </row>
    <row r="84" spans="1:7">
      <c r="A84" s="377" t="s">
        <v>79</v>
      </c>
      <c r="B84" s="378">
        <v>3.242345742595568</v>
      </c>
      <c r="C84" s="379">
        <v>90.659080132764345</v>
      </c>
      <c r="D84" s="221">
        <v>6.8752963489805596</v>
      </c>
      <c r="E84" s="221">
        <v>0.35561877667140823</v>
      </c>
      <c r="F84" s="221">
        <v>1.9914651493598861</v>
      </c>
      <c r="G84" s="380">
        <v>0.11853959222380275</v>
      </c>
    </row>
    <row r="85" spans="1:7">
      <c r="A85" s="377" t="s">
        <v>80</v>
      </c>
      <c r="B85" s="378">
        <v>0.98085186523279855</v>
      </c>
      <c r="C85" s="379">
        <v>90.047021943573668</v>
      </c>
      <c r="D85" s="221">
        <v>4.0752351097178687</v>
      </c>
      <c r="E85" s="221">
        <v>3.6833855799373043</v>
      </c>
      <c r="F85" s="221">
        <v>2.0376175548589344</v>
      </c>
      <c r="G85" s="380">
        <v>0.15673981191222572</v>
      </c>
    </row>
    <row r="86" spans="1:7">
      <c r="A86" s="377" t="s">
        <v>81</v>
      </c>
      <c r="B86" s="378">
        <v>0.32746308353383402</v>
      </c>
      <c r="C86" s="379">
        <v>93.896713615023472</v>
      </c>
      <c r="D86" s="221">
        <v>4.460093896713615</v>
      </c>
      <c r="E86" s="221">
        <v>1.1737089201877935</v>
      </c>
      <c r="F86" s="221">
        <v>0.46948356807511737</v>
      </c>
      <c r="G86" s="380">
        <v>0</v>
      </c>
    </row>
    <row r="87" spans="1:7">
      <c r="A87" s="377" t="s">
        <v>82</v>
      </c>
      <c r="B87" s="378">
        <v>1.7956661106456251</v>
      </c>
      <c r="C87" s="379">
        <v>88.784246575342465</v>
      </c>
      <c r="D87" s="221">
        <v>8.3047945205479454</v>
      </c>
      <c r="E87" s="221">
        <v>8.5616438356164379E-2</v>
      </c>
      <c r="F87" s="221">
        <v>2.5684931506849313</v>
      </c>
      <c r="G87" s="380">
        <v>0.25684931506849312</v>
      </c>
    </row>
    <row r="88" spans="1:7">
      <c r="A88" s="377" t="s">
        <v>83</v>
      </c>
      <c r="B88" s="378">
        <v>0.7586996794551506</v>
      </c>
      <c r="C88" s="379">
        <v>91.59067882472138</v>
      </c>
      <c r="D88" s="221">
        <v>3.8500506585612966</v>
      </c>
      <c r="E88" s="221">
        <v>2.8368794326241131</v>
      </c>
      <c r="F88" s="221">
        <v>1.519756838905775</v>
      </c>
      <c r="G88" s="380">
        <v>0.20263424518743667</v>
      </c>
    </row>
    <row r="89" spans="1:7">
      <c r="A89" s="377" t="s">
        <v>84</v>
      </c>
      <c r="B89" s="378">
        <v>0.34821778601133052</v>
      </c>
      <c r="C89" s="379">
        <v>88.741721854304629</v>
      </c>
      <c r="D89" s="221">
        <v>6.4017660044150109</v>
      </c>
      <c r="E89" s="221">
        <v>2.4282560706401766</v>
      </c>
      <c r="F89" s="221">
        <v>1.9867549668874172</v>
      </c>
      <c r="G89" s="380">
        <v>0.44150110375275936</v>
      </c>
    </row>
    <row r="90" spans="1:7">
      <c r="A90" s="377" t="s">
        <v>85</v>
      </c>
      <c r="B90" s="378">
        <v>1.0292795043469571</v>
      </c>
      <c r="C90" s="379">
        <v>89.768483943241222</v>
      </c>
      <c r="D90" s="221">
        <v>5.227781926811053</v>
      </c>
      <c r="E90" s="221">
        <v>0.97087378640776689</v>
      </c>
      <c r="F90" s="221">
        <v>3.8834951456310676</v>
      </c>
      <c r="G90" s="380">
        <v>0.14936519790888722</v>
      </c>
    </row>
    <row r="91" spans="1:7">
      <c r="A91" s="377" t="s">
        <v>86</v>
      </c>
      <c r="B91" s="378">
        <v>1.054646362930564</v>
      </c>
      <c r="C91" s="379">
        <v>92.492711370262398</v>
      </c>
      <c r="D91" s="221">
        <v>4.3731778425655978</v>
      </c>
      <c r="E91" s="221">
        <v>1.1661807580174928</v>
      </c>
      <c r="F91" s="221">
        <v>1.5306122448979593</v>
      </c>
      <c r="G91" s="380">
        <v>0.43731778425655976</v>
      </c>
    </row>
    <row r="92" spans="1:7">
      <c r="A92" s="377" t="s">
        <v>87</v>
      </c>
      <c r="B92" s="378">
        <v>1.2475882267028464</v>
      </c>
      <c r="C92" s="379">
        <v>85.212569316081328</v>
      </c>
      <c r="D92" s="221">
        <v>10.536044362292051</v>
      </c>
      <c r="E92" s="221">
        <v>0.36968576709796674</v>
      </c>
      <c r="F92" s="221">
        <v>3.8200862600123227</v>
      </c>
      <c r="G92" s="380">
        <v>6.1614294516327786E-2</v>
      </c>
    </row>
    <row r="93" spans="1:7">
      <c r="A93" s="377" t="s">
        <v>88</v>
      </c>
      <c r="B93" s="378">
        <v>0.41893751297168907</v>
      </c>
      <c r="C93" s="379">
        <v>83.853211009174316</v>
      </c>
      <c r="D93" s="221">
        <v>2.3853211009174311</v>
      </c>
      <c r="E93" s="221">
        <v>13.027522935779817</v>
      </c>
      <c r="F93" s="221">
        <v>0.73394495412844041</v>
      </c>
      <c r="G93" s="380">
        <v>0</v>
      </c>
    </row>
    <row r="94" spans="1:7">
      <c r="A94" s="377" t="s">
        <v>89</v>
      </c>
      <c r="B94" s="378">
        <v>0.68183041101997832</v>
      </c>
      <c r="C94" s="379">
        <v>85.005636978579474</v>
      </c>
      <c r="D94" s="221">
        <v>4.0586245772266061</v>
      </c>
      <c r="E94" s="221">
        <v>2.367531003382187</v>
      </c>
      <c r="F94" s="221">
        <v>7.8917700112739571</v>
      </c>
      <c r="G94" s="380">
        <v>0.67643742953776775</v>
      </c>
    </row>
    <row r="95" spans="1:7">
      <c r="A95" s="377" t="s">
        <v>90</v>
      </c>
      <c r="B95" s="378">
        <v>0.37512202996364086</v>
      </c>
      <c r="C95" s="379">
        <v>89.344262295081975</v>
      </c>
      <c r="D95" s="221">
        <v>1.639344262295082</v>
      </c>
      <c r="E95" s="221">
        <v>6.1475409836065573</v>
      </c>
      <c r="F95" s="221">
        <v>2.2540983606557377</v>
      </c>
      <c r="G95" s="380">
        <v>0.61475409836065575</v>
      </c>
    </row>
    <row r="96" spans="1:7">
      <c r="A96" s="377" t="s">
        <v>91</v>
      </c>
      <c r="B96" s="378">
        <v>0.51656148388435785</v>
      </c>
      <c r="C96" s="379">
        <v>87.648809523809518</v>
      </c>
      <c r="D96" s="221">
        <v>4.166666666666667</v>
      </c>
      <c r="E96" s="221">
        <v>5.9523809523809526</v>
      </c>
      <c r="F96" s="221">
        <v>1.7857142857142856</v>
      </c>
      <c r="G96" s="380">
        <v>0.4464285714285714</v>
      </c>
    </row>
    <row r="97" spans="1:9">
      <c r="A97" s="377" t="s">
        <v>92</v>
      </c>
      <c r="B97" s="378">
        <v>0.39049588365067528</v>
      </c>
      <c r="C97" s="379">
        <v>88.385826771653555</v>
      </c>
      <c r="D97" s="221">
        <v>5.5118110236220472</v>
      </c>
      <c r="E97" s="221">
        <v>0.19685039370078741</v>
      </c>
      <c r="F97" s="221">
        <v>5.3149606299212602</v>
      </c>
      <c r="G97" s="380">
        <v>0.59055118110236227</v>
      </c>
    </row>
    <row r="98" spans="1:9">
      <c r="A98" s="377" t="s">
        <v>93</v>
      </c>
      <c r="B98" s="378">
        <v>0.23445126872727554</v>
      </c>
      <c r="C98" s="379">
        <v>84.26229508196721</v>
      </c>
      <c r="D98" s="221">
        <v>5.2459016393442619</v>
      </c>
      <c r="E98" s="221">
        <v>7.5409836065573765</v>
      </c>
      <c r="F98" s="221">
        <v>1.9672131147540983</v>
      </c>
      <c r="G98" s="380">
        <v>0.98360655737704916</v>
      </c>
    </row>
    <row r="99" spans="1:9">
      <c r="A99" s="377" t="s">
        <v>94</v>
      </c>
      <c r="B99" s="378">
        <v>0.20754702477496523</v>
      </c>
      <c r="C99" s="379">
        <v>86.296296296296291</v>
      </c>
      <c r="D99" s="221">
        <v>1.4814814814814814</v>
      </c>
      <c r="E99" s="221">
        <v>10.37037037037037</v>
      </c>
      <c r="F99" s="221">
        <v>1.8518518518518516</v>
      </c>
      <c r="G99" s="380">
        <v>0</v>
      </c>
    </row>
    <row r="100" spans="1:9">
      <c r="A100" s="377" t="s">
        <v>95</v>
      </c>
      <c r="B100" s="378">
        <v>0.32054484937466848</v>
      </c>
      <c r="C100" s="379">
        <v>89.448441247002407</v>
      </c>
      <c r="D100" s="221">
        <v>3.5971223021582737</v>
      </c>
      <c r="E100" s="221">
        <v>3.8369304556354917</v>
      </c>
      <c r="F100" s="221">
        <v>1.9184652278177459</v>
      </c>
      <c r="G100" s="380">
        <v>1.1990407673860912</v>
      </c>
    </row>
    <row r="101" spans="1:9">
      <c r="A101" s="377" t="s">
        <v>96</v>
      </c>
      <c r="B101" s="378">
        <v>0.22522695651505484</v>
      </c>
      <c r="C101" s="379">
        <v>91.12627986348123</v>
      </c>
      <c r="D101" s="221">
        <v>2.3890784982935154</v>
      </c>
      <c r="E101" s="221">
        <v>4.0955631399317411</v>
      </c>
      <c r="F101" s="221">
        <v>2.3890784982935154</v>
      </c>
      <c r="G101" s="380">
        <v>0</v>
      </c>
    </row>
    <row r="102" spans="1:9">
      <c r="A102" s="377" t="s">
        <v>97</v>
      </c>
      <c r="B102" s="378">
        <v>1.3790346757269911</v>
      </c>
      <c r="C102" s="379">
        <v>85.395763656633221</v>
      </c>
      <c r="D102" s="221">
        <v>10.089186176142698</v>
      </c>
      <c r="E102" s="221">
        <v>0.27870680044593088</v>
      </c>
      <c r="F102" s="221">
        <v>4.1248606465997772</v>
      </c>
      <c r="G102" s="380">
        <v>0.11148272017837235</v>
      </c>
    </row>
    <row r="103" spans="1:9">
      <c r="A103" s="377" t="s">
        <v>98</v>
      </c>
      <c r="B103" s="378">
        <v>0.46121561061103383</v>
      </c>
      <c r="C103" s="379">
        <v>90</v>
      </c>
      <c r="D103" s="221">
        <v>2.1666666666666665</v>
      </c>
      <c r="E103" s="221">
        <v>7.1666666666666661</v>
      </c>
      <c r="F103" s="221">
        <v>0.66666666666666663</v>
      </c>
      <c r="G103" s="380">
        <v>0</v>
      </c>
    </row>
    <row r="104" spans="1:9">
      <c r="A104" s="377" t="s">
        <v>99</v>
      </c>
      <c r="B104" s="378">
        <v>0.3228509274277237</v>
      </c>
      <c r="C104" s="379">
        <v>77.142857142857139</v>
      </c>
      <c r="D104" s="221">
        <v>2.8571428571428568</v>
      </c>
      <c r="E104" s="221">
        <v>12.857142857142856</v>
      </c>
      <c r="F104" s="221">
        <v>7.1428571428571423</v>
      </c>
      <c r="G104" s="380">
        <v>0</v>
      </c>
    </row>
    <row r="105" spans="1:9">
      <c r="A105" s="377" t="s">
        <v>100</v>
      </c>
      <c r="B105" s="378">
        <v>1.2621933877055291</v>
      </c>
      <c r="C105" s="379">
        <v>87.576126674786849</v>
      </c>
      <c r="D105" s="221">
        <v>3.5322777101096223</v>
      </c>
      <c r="E105" s="221">
        <v>2.1924482338611448</v>
      </c>
      <c r="F105" s="221">
        <v>6.1510353227771013</v>
      </c>
      <c r="G105" s="380">
        <v>0.54811205846528621</v>
      </c>
    </row>
    <row r="106" spans="1:9">
      <c r="A106" s="377" t="s">
        <v>101</v>
      </c>
      <c r="B106" s="378">
        <v>0.98238925060150206</v>
      </c>
      <c r="C106" s="379">
        <v>80.751173708920192</v>
      </c>
      <c r="D106" s="221">
        <v>1.7996870109546168</v>
      </c>
      <c r="E106" s="221">
        <v>15.727699530516434</v>
      </c>
      <c r="F106" s="221">
        <v>1.4084507042253522</v>
      </c>
      <c r="G106" s="380">
        <v>0.3129890453834116</v>
      </c>
    </row>
    <row r="107" spans="1:9">
      <c r="A107" s="377" t="s">
        <v>102</v>
      </c>
      <c r="B107" s="378">
        <v>0.24290688825514448</v>
      </c>
      <c r="C107" s="379">
        <v>84.810126582278485</v>
      </c>
      <c r="D107" s="221">
        <v>5.0632911392405067</v>
      </c>
      <c r="E107" s="221">
        <v>7.9113924050632916</v>
      </c>
      <c r="F107" s="221">
        <v>2.2151898734177218</v>
      </c>
      <c r="G107" s="380">
        <v>0</v>
      </c>
    </row>
    <row r="108" spans="1:9">
      <c r="A108" s="377" t="s">
        <v>103</v>
      </c>
      <c r="B108" s="378">
        <v>0.60957329869091637</v>
      </c>
      <c r="C108" s="379">
        <v>89.911727616645649</v>
      </c>
      <c r="D108" s="221">
        <v>3.7831021437578816</v>
      </c>
      <c r="E108" s="221">
        <v>1.5132408575031526</v>
      </c>
      <c r="F108" s="221">
        <v>4.2875157629255991</v>
      </c>
      <c r="G108" s="380">
        <v>0.50441361916771754</v>
      </c>
    </row>
    <row r="109" spans="1:9" s="1" customFormat="1">
      <c r="A109" s="382" t="s">
        <v>120</v>
      </c>
      <c r="B109" s="383">
        <v>100</v>
      </c>
      <c r="C109" s="384">
        <v>85.055845523518158</v>
      </c>
      <c r="D109" s="222">
        <v>8.399504961911278</v>
      </c>
      <c r="E109" s="222">
        <v>1.9286499450384731</v>
      </c>
      <c r="F109" s="222">
        <v>4.2946860274730767</v>
      </c>
      <c r="G109" s="385">
        <v>0.32131354205902024</v>
      </c>
      <c r="H109" s="17"/>
      <c r="I109" s="17"/>
    </row>
    <row r="110" spans="1:9">
      <c r="A110" s="377" t="s">
        <v>117</v>
      </c>
      <c r="B110" s="378">
        <v>24.030102005519215</v>
      </c>
      <c r="C110" s="379">
        <v>87.178913022616044</v>
      </c>
      <c r="D110" s="221">
        <v>4.308883273087873</v>
      </c>
      <c r="E110" s="221">
        <v>4.551997696810723</v>
      </c>
      <c r="F110" s="221">
        <v>3.5475512619557916</v>
      </c>
      <c r="G110" s="380">
        <v>0.4126547455295736</v>
      </c>
    </row>
    <row r="111" spans="1:9">
      <c r="A111" s="377" t="s">
        <v>116</v>
      </c>
      <c r="B111" s="378">
        <v>12.953240424010884</v>
      </c>
      <c r="C111" s="379">
        <v>88.113465076256603</v>
      </c>
      <c r="D111" s="221">
        <v>4.5457242893596819</v>
      </c>
      <c r="E111" s="221">
        <v>3.2698356180642101</v>
      </c>
      <c r="F111" s="221">
        <v>3.75645362293039</v>
      </c>
      <c r="G111" s="380">
        <v>0.31452139338911639</v>
      </c>
    </row>
    <row r="112" spans="1:9" ht="15.75" thickBot="1">
      <c r="A112" s="386" t="s">
        <v>115</v>
      </c>
      <c r="B112" s="387">
        <v>63.016657570469903</v>
      </c>
      <c r="C112" s="388">
        <v>83.617755766720734</v>
      </c>
      <c r="D112" s="229">
        <v>10.751533929420949</v>
      </c>
      <c r="E112" s="229">
        <v>0.65260615523487719</v>
      </c>
      <c r="F112" s="229">
        <v>4.6902255455665474</v>
      </c>
      <c r="G112" s="389">
        <v>0.2878786030568804</v>
      </c>
    </row>
  </sheetData>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dimension ref="A1:P119"/>
  <sheetViews>
    <sheetView topLeftCell="A99" workbookViewId="0">
      <selection activeCell="F121" sqref="F121"/>
    </sheetView>
  </sheetViews>
  <sheetFormatPr baseColWidth="10" defaultRowHeight="15"/>
  <cols>
    <col min="1" max="1" width="20.7109375" customWidth="1"/>
    <col min="2" max="2" width="12.5703125" customWidth="1"/>
    <col min="15" max="16" width="11.42578125" style="8"/>
  </cols>
  <sheetData>
    <row r="1" spans="1:16">
      <c r="A1" s="1" t="s">
        <v>330</v>
      </c>
      <c r="B1" s="27"/>
      <c r="O1"/>
      <c r="P1"/>
    </row>
    <row r="2" spans="1:16" ht="15.75">
      <c r="A2" s="1" t="s">
        <v>331</v>
      </c>
      <c r="B2" s="59">
        <v>200301</v>
      </c>
      <c r="O2"/>
      <c r="P2"/>
    </row>
    <row r="3" spans="1:16">
      <c r="O3"/>
      <c r="P3"/>
    </row>
    <row r="4" spans="1:16">
      <c r="O4"/>
      <c r="P4"/>
    </row>
    <row r="5" spans="1:16" ht="15.75" thickBot="1">
      <c r="O5"/>
      <c r="P5"/>
    </row>
    <row r="6" spans="1:16" ht="45.75" thickBot="1">
      <c r="C6" s="5" t="s">
        <v>332</v>
      </c>
      <c r="D6" s="60"/>
      <c r="E6" s="60"/>
      <c r="F6" s="60"/>
      <c r="G6" s="60"/>
      <c r="H6" s="60"/>
      <c r="I6" s="60"/>
      <c r="J6" s="60"/>
      <c r="K6" s="60"/>
      <c r="L6" s="48"/>
      <c r="N6" s="8"/>
      <c r="O6" s="61" t="s">
        <v>333</v>
      </c>
      <c r="P6" s="62"/>
    </row>
    <row r="7" spans="1:16" s="1" customFormat="1">
      <c r="A7" s="5" t="s">
        <v>0</v>
      </c>
      <c r="B7" s="69"/>
      <c r="C7" s="70">
        <v>40</v>
      </c>
      <c r="D7" s="71">
        <v>60</v>
      </c>
      <c r="E7" s="71">
        <v>80</v>
      </c>
      <c r="F7" s="71">
        <v>120</v>
      </c>
      <c r="G7" s="71">
        <v>140</v>
      </c>
      <c r="H7" s="71">
        <v>240</v>
      </c>
      <c r="I7" s="71">
        <v>360</v>
      </c>
      <c r="J7" s="71">
        <v>660</v>
      </c>
      <c r="K7" s="71">
        <v>770</v>
      </c>
      <c r="L7" s="72">
        <v>1100</v>
      </c>
      <c r="M7" s="96" t="s">
        <v>334</v>
      </c>
      <c r="N7" s="72" t="s">
        <v>335</v>
      </c>
      <c r="O7" s="73" t="s">
        <v>122</v>
      </c>
      <c r="P7" s="74" t="s">
        <v>123</v>
      </c>
    </row>
    <row r="8" spans="1:16">
      <c r="A8" s="81" t="s">
        <v>2</v>
      </c>
      <c r="B8" s="86"/>
      <c r="C8" s="89"/>
      <c r="D8" s="76">
        <v>133</v>
      </c>
      <c r="E8" s="76">
        <v>298</v>
      </c>
      <c r="F8" s="76">
        <v>435</v>
      </c>
      <c r="G8" s="76"/>
      <c r="H8" s="76">
        <v>125</v>
      </c>
      <c r="I8" s="76"/>
      <c r="J8" s="76"/>
      <c r="K8" s="76"/>
      <c r="L8" s="32"/>
      <c r="M8" s="89">
        <v>52</v>
      </c>
      <c r="N8" s="97" t="s">
        <v>112</v>
      </c>
      <c r="O8" s="92">
        <v>40.49005681818182</v>
      </c>
      <c r="P8" s="93">
        <v>142.34706616729088</v>
      </c>
    </row>
    <row r="9" spans="1:16">
      <c r="A9" s="81" t="s">
        <v>3</v>
      </c>
      <c r="B9" s="86"/>
      <c r="C9" s="89">
        <v>12</v>
      </c>
      <c r="D9" s="76">
        <v>52</v>
      </c>
      <c r="E9" s="76">
        <v>155</v>
      </c>
      <c r="F9" s="76">
        <v>224</v>
      </c>
      <c r="G9" s="76"/>
      <c r="H9" s="76">
        <v>32</v>
      </c>
      <c r="I9" s="76"/>
      <c r="J9" s="76">
        <v>1</v>
      </c>
      <c r="K9" s="76"/>
      <c r="L9" s="32"/>
      <c r="M9" s="89">
        <v>52</v>
      </c>
      <c r="N9" s="97" t="s">
        <v>108</v>
      </c>
      <c r="O9" s="92">
        <v>40.490118577075101</v>
      </c>
      <c r="P9" s="93">
        <v>133.03896103896105</v>
      </c>
    </row>
    <row r="10" spans="1:16">
      <c r="A10" s="81" t="s">
        <v>12</v>
      </c>
      <c r="B10" s="86"/>
      <c r="C10" s="89"/>
      <c r="D10" s="76">
        <v>264</v>
      </c>
      <c r="E10" s="76">
        <v>331</v>
      </c>
      <c r="F10" s="76">
        <v>433</v>
      </c>
      <c r="G10" s="76"/>
      <c r="H10" s="76">
        <v>87</v>
      </c>
      <c r="I10" s="76"/>
      <c r="J10" s="76"/>
      <c r="K10" s="76"/>
      <c r="L10" s="32"/>
      <c r="M10" s="89">
        <v>52</v>
      </c>
      <c r="N10" s="97" t="s">
        <v>108</v>
      </c>
      <c r="O10" s="92">
        <v>45.734710087370928</v>
      </c>
      <c r="P10" s="93">
        <v>145.58786346396965</v>
      </c>
    </row>
    <row r="11" spans="1:16">
      <c r="A11" s="81" t="s">
        <v>13</v>
      </c>
      <c r="B11" s="86"/>
      <c r="C11" s="89">
        <v>22</v>
      </c>
      <c r="D11" s="76">
        <v>73</v>
      </c>
      <c r="E11" s="76">
        <v>185</v>
      </c>
      <c r="F11" s="76">
        <v>273</v>
      </c>
      <c r="G11" s="76"/>
      <c r="H11" s="76">
        <v>71</v>
      </c>
      <c r="I11" s="76"/>
      <c r="J11" s="76"/>
      <c r="K11" s="76"/>
      <c r="L11" s="32">
        <v>21</v>
      </c>
      <c r="M11" s="89">
        <v>52</v>
      </c>
      <c r="N11" s="97" t="s">
        <v>112</v>
      </c>
      <c r="O11" s="92">
        <v>53.211219232970805</v>
      </c>
      <c r="P11" s="93">
        <v>162.51748251748251</v>
      </c>
    </row>
    <row r="12" spans="1:16">
      <c r="A12" s="81" t="s">
        <v>14</v>
      </c>
      <c r="B12" s="86" t="s">
        <v>142</v>
      </c>
      <c r="C12" s="89"/>
      <c r="D12" s="76"/>
      <c r="E12" s="76"/>
      <c r="F12" s="76">
        <v>1026</v>
      </c>
      <c r="G12" s="76"/>
      <c r="H12" s="76">
        <v>1209</v>
      </c>
      <c r="I12" s="76"/>
      <c r="J12" s="76">
        <v>72</v>
      </c>
      <c r="K12" s="76"/>
      <c r="L12" s="32">
        <v>121</v>
      </c>
      <c r="M12" s="89">
        <v>26</v>
      </c>
      <c r="N12" s="97" t="s">
        <v>105</v>
      </c>
      <c r="O12" s="92">
        <v>36.404315312001962</v>
      </c>
      <c r="P12" s="93">
        <v>123.72916666666667</v>
      </c>
    </row>
    <row r="13" spans="1:16">
      <c r="A13" s="81" t="s">
        <v>15</v>
      </c>
      <c r="B13" s="86"/>
      <c r="C13" s="89">
        <v>21</v>
      </c>
      <c r="D13" s="76"/>
      <c r="E13" s="76">
        <v>1752</v>
      </c>
      <c r="F13" s="76">
        <v>1860</v>
      </c>
      <c r="G13" s="76"/>
      <c r="H13" s="76">
        <v>420</v>
      </c>
      <c r="I13" s="76"/>
      <c r="J13" s="76"/>
      <c r="K13" s="76">
        <v>7</v>
      </c>
      <c r="L13" s="32">
        <v>49</v>
      </c>
      <c r="M13" s="89">
        <v>52</v>
      </c>
      <c r="N13" s="97" t="s">
        <v>108</v>
      </c>
      <c r="O13" s="92">
        <v>47.649731891302373</v>
      </c>
      <c r="P13" s="93">
        <v>146.16392528575412</v>
      </c>
    </row>
    <row r="14" spans="1:16">
      <c r="A14" s="81" t="s">
        <v>16</v>
      </c>
      <c r="B14" s="86"/>
      <c r="C14" s="89"/>
      <c r="D14" s="76">
        <v>130</v>
      </c>
      <c r="E14" s="76">
        <v>233</v>
      </c>
      <c r="F14" s="76">
        <v>604</v>
      </c>
      <c r="G14" s="76"/>
      <c r="H14" s="76">
        <v>107</v>
      </c>
      <c r="I14" s="76"/>
      <c r="J14" s="76"/>
      <c r="K14" s="76"/>
      <c r="L14" s="32"/>
      <c r="M14" s="89">
        <v>52</v>
      </c>
      <c r="N14" s="97" t="s">
        <v>108</v>
      </c>
      <c r="O14" s="92">
        <v>44.168734491315135</v>
      </c>
      <c r="P14" s="93">
        <v>142.23744292237444</v>
      </c>
    </row>
    <row r="15" spans="1:16">
      <c r="A15" s="81" t="s">
        <v>17</v>
      </c>
      <c r="B15" s="86"/>
      <c r="C15" s="89"/>
      <c r="D15" s="76">
        <v>113</v>
      </c>
      <c r="E15" s="76">
        <v>309</v>
      </c>
      <c r="F15" s="76">
        <v>843</v>
      </c>
      <c r="G15" s="76"/>
      <c r="H15" s="76">
        <v>185</v>
      </c>
      <c r="I15" s="76"/>
      <c r="J15" s="76">
        <v>12</v>
      </c>
      <c r="K15" s="76"/>
      <c r="L15" s="32">
        <v>19</v>
      </c>
      <c r="M15" s="89">
        <v>52</v>
      </c>
      <c r="N15" s="97" t="s">
        <v>112</v>
      </c>
      <c r="O15" s="92">
        <v>52.952674897119344</v>
      </c>
      <c r="P15" s="93">
        <v>189.92619926199262</v>
      </c>
    </row>
    <row r="16" spans="1:16">
      <c r="A16" s="81" t="s">
        <v>18</v>
      </c>
      <c r="B16" s="86"/>
      <c r="C16" s="89"/>
      <c r="D16" s="76">
        <v>89</v>
      </c>
      <c r="E16" s="76">
        <v>455</v>
      </c>
      <c r="F16" s="76">
        <v>618</v>
      </c>
      <c r="G16" s="76"/>
      <c r="H16" s="76">
        <v>98</v>
      </c>
      <c r="I16" s="76"/>
      <c r="J16" s="76"/>
      <c r="K16" s="76"/>
      <c r="L16" s="32"/>
      <c r="M16" s="89">
        <v>52</v>
      </c>
      <c r="N16" s="97" t="s">
        <v>112</v>
      </c>
      <c r="O16" s="92">
        <v>45.04684975767367</v>
      </c>
      <c r="P16" s="93">
        <v>140.12060301507537</v>
      </c>
    </row>
    <row r="17" spans="1:16">
      <c r="A17" s="81" t="s">
        <v>19</v>
      </c>
      <c r="B17" s="86"/>
      <c r="C17" s="89">
        <v>72</v>
      </c>
      <c r="D17" s="76">
        <v>72</v>
      </c>
      <c r="E17" s="76">
        <v>219</v>
      </c>
      <c r="F17" s="76">
        <v>264</v>
      </c>
      <c r="G17" s="76"/>
      <c r="H17" s="76">
        <v>66</v>
      </c>
      <c r="I17" s="76"/>
      <c r="J17" s="76">
        <v>3</v>
      </c>
      <c r="K17" s="76"/>
      <c r="L17" s="32"/>
      <c r="M17" s="89">
        <v>52</v>
      </c>
      <c r="N17" s="97" t="s">
        <v>108</v>
      </c>
      <c r="O17" s="92">
        <v>40.847550908090255</v>
      </c>
      <c r="P17" s="93">
        <v>116.88188976377953</v>
      </c>
    </row>
    <row r="18" spans="1:16">
      <c r="A18" s="81" t="s">
        <v>21</v>
      </c>
      <c r="B18" s="86"/>
      <c r="C18" s="89"/>
      <c r="D18" s="76">
        <v>130</v>
      </c>
      <c r="E18" s="76">
        <v>168</v>
      </c>
      <c r="F18" s="76">
        <v>224</v>
      </c>
      <c r="G18" s="76"/>
      <c r="H18" s="76">
        <v>37</v>
      </c>
      <c r="I18" s="76"/>
      <c r="J18" s="76"/>
      <c r="K18" s="76"/>
      <c r="L18" s="32"/>
      <c r="M18" s="89">
        <v>52</v>
      </c>
      <c r="N18" s="97" t="s">
        <v>108</v>
      </c>
      <c r="O18" s="92">
        <v>45.382165605095544</v>
      </c>
      <c r="P18" s="93">
        <v>143.57682619647355</v>
      </c>
    </row>
    <row r="19" spans="1:16">
      <c r="A19" s="81" t="s">
        <v>22</v>
      </c>
      <c r="B19" s="86"/>
      <c r="C19" s="89"/>
      <c r="D19" s="76">
        <v>48</v>
      </c>
      <c r="E19" s="76">
        <v>286</v>
      </c>
      <c r="F19" s="76">
        <v>334</v>
      </c>
      <c r="G19" s="76"/>
      <c r="H19" s="76">
        <v>55</v>
      </c>
      <c r="I19" s="76"/>
      <c r="J19" s="76"/>
      <c r="K19" s="76"/>
      <c r="L19" s="32"/>
      <c r="M19" s="89">
        <v>52</v>
      </c>
      <c r="N19" s="97" t="s">
        <v>108</v>
      </c>
      <c r="O19" s="92">
        <v>44.807256235827666</v>
      </c>
      <c r="P19" s="93">
        <v>148.8512241054614</v>
      </c>
    </row>
    <row r="20" spans="1:16">
      <c r="A20" s="81" t="s">
        <v>23</v>
      </c>
      <c r="B20" s="86"/>
      <c r="C20" s="89">
        <v>9</v>
      </c>
      <c r="D20" s="76">
        <v>75</v>
      </c>
      <c r="E20" s="76">
        <v>198</v>
      </c>
      <c r="F20" s="76">
        <v>262</v>
      </c>
      <c r="G20" s="76"/>
      <c r="H20" s="76">
        <v>52</v>
      </c>
      <c r="I20" s="76"/>
      <c r="J20" s="76">
        <v>1</v>
      </c>
      <c r="K20" s="76"/>
      <c r="L20" s="32"/>
      <c r="M20" s="89">
        <v>52</v>
      </c>
      <c r="N20" s="97" t="s">
        <v>112</v>
      </c>
      <c r="O20" s="92">
        <v>40.27143738433066</v>
      </c>
      <c r="P20" s="93">
        <v>126.26692456479691</v>
      </c>
    </row>
    <row r="21" spans="1:16">
      <c r="A21" s="81" t="s">
        <v>24</v>
      </c>
      <c r="B21" s="86"/>
      <c r="C21" s="89"/>
      <c r="D21" s="76">
        <v>875</v>
      </c>
      <c r="E21" s="76">
        <v>770</v>
      </c>
      <c r="F21" s="76">
        <v>476</v>
      </c>
      <c r="G21" s="76"/>
      <c r="H21" s="76">
        <v>160</v>
      </c>
      <c r="I21" s="76"/>
      <c r="J21" s="76"/>
      <c r="K21" s="76"/>
      <c r="L21" s="32"/>
      <c r="M21" s="89">
        <v>52</v>
      </c>
      <c r="N21" s="97" t="s">
        <v>107</v>
      </c>
      <c r="O21" s="92">
        <v>40.095638867635806</v>
      </c>
      <c r="P21" s="93">
        <v>128.68017188459177</v>
      </c>
    </row>
    <row r="22" spans="1:16">
      <c r="A22" s="81" t="s">
        <v>25</v>
      </c>
      <c r="B22" s="86"/>
      <c r="C22" s="89"/>
      <c r="D22" s="76">
        <v>126</v>
      </c>
      <c r="E22" s="76">
        <v>256</v>
      </c>
      <c r="F22" s="76">
        <v>411</v>
      </c>
      <c r="G22" s="76"/>
      <c r="H22" s="76">
        <v>50</v>
      </c>
      <c r="I22" s="76"/>
      <c r="J22" s="76"/>
      <c r="K22" s="76"/>
      <c r="L22" s="32"/>
      <c r="M22" s="89">
        <v>52</v>
      </c>
      <c r="N22" s="97" t="s">
        <v>108</v>
      </c>
      <c r="O22" s="92">
        <v>40.28854824165915</v>
      </c>
      <c r="P22" s="93">
        <v>115.60155239327297</v>
      </c>
    </row>
    <row r="23" spans="1:16">
      <c r="A23" s="81" t="s">
        <v>26</v>
      </c>
      <c r="B23" s="86"/>
      <c r="C23" s="89"/>
      <c r="D23" s="76">
        <v>169</v>
      </c>
      <c r="E23" s="76">
        <v>232</v>
      </c>
      <c r="F23" s="76">
        <v>294</v>
      </c>
      <c r="G23" s="76"/>
      <c r="H23" s="76">
        <v>60</v>
      </c>
      <c r="I23" s="76"/>
      <c r="J23" s="76">
        <v>1</v>
      </c>
      <c r="K23" s="76"/>
      <c r="L23" s="32"/>
      <c r="M23" s="89">
        <v>52</v>
      </c>
      <c r="N23" s="97" t="s">
        <v>108</v>
      </c>
      <c r="O23" s="92">
        <v>39.421446384039903</v>
      </c>
      <c r="P23" s="93">
        <v>127.68982229402262</v>
      </c>
    </row>
    <row r="24" spans="1:16">
      <c r="A24" s="81" t="s">
        <v>27</v>
      </c>
      <c r="B24" s="86"/>
      <c r="C24" s="89"/>
      <c r="D24" s="76"/>
      <c r="E24" s="76">
        <v>1175</v>
      </c>
      <c r="F24" s="76">
        <v>141</v>
      </c>
      <c r="G24" s="76"/>
      <c r="H24" s="76">
        <v>123</v>
      </c>
      <c r="I24" s="76"/>
      <c r="J24" s="76"/>
      <c r="K24" s="76"/>
      <c r="L24" s="32">
        <v>42</v>
      </c>
      <c r="M24" s="89">
        <v>52</v>
      </c>
      <c r="N24" s="97" t="s">
        <v>112</v>
      </c>
      <c r="O24" s="92">
        <v>48.909853249475894</v>
      </c>
      <c r="P24" s="93">
        <v>147.30860299921073</v>
      </c>
    </row>
    <row r="25" spans="1:16">
      <c r="A25" s="81" t="s">
        <v>28</v>
      </c>
      <c r="B25" s="86"/>
      <c r="C25" s="89"/>
      <c r="D25" s="76">
        <v>138</v>
      </c>
      <c r="E25" s="76">
        <v>272</v>
      </c>
      <c r="F25" s="76">
        <v>316</v>
      </c>
      <c r="G25" s="76"/>
      <c r="H25" s="76">
        <v>95</v>
      </c>
      <c r="I25" s="76"/>
      <c r="J25" s="76"/>
      <c r="K25" s="76"/>
      <c r="L25" s="32"/>
      <c r="M25" s="89">
        <v>52</v>
      </c>
      <c r="N25" s="97" t="s">
        <v>112</v>
      </c>
      <c r="O25" s="92">
        <v>40.123784261715294</v>
      </c>
      <c r="P25" s="93">
        <v>131.72714078374455</v>
      </c>
    </row>
    <row r="26" spans="1:16">
      <c r="A26" s="81" t="s">
        <v>29</v>
      </c>
      <c r="B26" s="86"/>
      <c r="C26" s="89"/>
      <c r="D26" s="76">
        <v>240</v>
      </c>
      <c r="E26" s="76">
        <v>616</v>
      </c>
      <c r="F26" s="76">
        <v>1302</v>
      </c>
      <c r="G26" s="76"/>
      <c r="H26" s="76">
        <v>273</v>
      </c>
      <c r="I26" s="76"/>
      <c r="J26" s="76"/>
      <c r="K26" s="76"/>
      <c r="L26" s="32"/>
      <c r="M26" s="89">
        <v>52</v>
      </c>
      <c r="N26" s="97" t="s">
        <v>107</v>
      </c>
      <c r="O26" s="92">
        <v>42.24985198342214</v>
      </c>
      <c r="P26" s="93">
        <v>118.39070924927417</v>
      </c>
    </row>
    <row r="27" spans="1:16">
      <c r="A27" s="81" t="s">
        <v>30</v>
      </c>
      <c r="B27" s="86"/>
      <c r="C27" s="89"/>
      <c r="D27" s="76"/>
      <c r="E27" s="76">
        <v>7203</v>
      </c>
      <c r="F27" s="76">
        <v>9798</v>
      </c>
      <c r="G27" s="76"/>
      <c r="H27" s="76">
        <v>3072</v>
      </c>
      <c r="I27" s="76"/>
      <c r="J27" s="76"/>
      <c r="K27" s="76"/>
      <c r="L27" s="32">
        <v>495</v>
      </c>
      <c r="M27" s="89">
        <v>52</v>
      </c>
      <c r="N27" s="97" t="s">
        <v>0</v>
      </c>
      <c r="O27" s="92">
        <v>115.82407513457794</v>
      </c>
      <c r="P27" s="93">
        <v>356.95728909283446</v>
      </c>
    </row>
    <row r="28" spans="1:16">
      <c r="A28" s="81" t="s">
        <v>31</v>
      </c>
      <c r="B28" s="86"/>
      <c r="C28" s="89"/>
      <c r="D28" s="76">
        <v>355</v>
      </c>
      <c r="E28" s="76">
        <v>332</v>
      </c>
      <c r="F28" s="76">
        <v>512</v>
      </c>
      <c r="G28" s="76"/>
      <c r="H28" s="76">
        <v>172</v>
      </c>
      <c r="I28" s="76"/>
      <c r="J28" s="76">
        <v>6</v>
      </c>
      <c r="K28" s="76">
        <v>7</v>
      </c>
      <c r="L28" s="32">
        <v>22</v>
      </c>
      <c r="M28" s="89">
        <v>52</v>
      </c>
      <c r="N28" s="97" t="s">
        <v>108</v>
      </c>
      <c r="O28" s="92">
        <v>43.736342042755346</v>
      </c>
      <c r="P28" s="93">
        <v>137.0014880952381</v>
      </c>
    </row>
    <row r="29" spans="1:16">
      <c r="A29" s="81" t="s">
        <v>32</v>
      </c>
      <c r="B29" s="86"/>
      <c r="C29" s="89"/>
      <c r="D29" s="76"/>
      <c r="E29" s="76">
        <v>4447</v>
      </c>
      <c r="F29" s="76">
        <v>2839</v>
      </c>
      <c r="G29" s="76"/>
      <c r="H29" s="76">
        <v>524</v>
      </c>
      <c r="I29" s="76"/>
      <c r="J29" s="76">
        <v>31</v>
      </c>
      <c r="K29" s="76"/>
      <c r="L29" s="32">
        <v>104</v>
      </c>
      <c r="M29" s="89">
        <v>52</v>
      </c>
      <c r="N29" s="97" t="s">
        <v>0</v>
      </c>
      <c r="O29" s="92">
        <v>45.860367051607646</v>
      </c>
      <c r="P29" s="93">
        <v>126.16134985499605</v>
      </c>
    </row>
    <row r="30" spans="1:16">
      <c r="A30" s="81" t="s">
        <v>33</v>
      </c>
      <c r="B30" s="86"/>
      <c r="C30" s="89">
        <v>82</v>
      </c>
      <c r="D30" s="76">
        <v>284</v>
      </c>
      <c r="E30" s="76">
        <v>666</v>
      </c>
      <c r="F30" s="76">
        <v>739</v>
      </c>
      <c r="G30" s="76"/>
      <c r="H30" s="76">
        <v>254</v>
      </c>
      <c r="I30" s="76"/>
      <c r="J30" s="76">
        <v>2</v>
      </c>
      <c r="K30" s="76"/>
      <c r="L30" s="32">
        <v>26</v>
      </c>
      <c r="M30" s="89">
        <v>52</v>
      </c>
      <c r="N30" s="97" t="s">
        <v>108</v>
      </c>
      <c r="O30" s="92">
        <v>45.094406840042751</v>
      </c>
      <c r="P30" s="93">
        <v>115.96885020613834</v>
      </c>
    </row>
    <row r="31" spans="1:16">
      <c r="A31" s="81" t="s">
        <v>34</v>
      </c>
      <c r="B31" s="86"/>
      <c r="C31" s="89"/>
      <c r="D31" s="76">
        <v>121</v>
      </c>
      <c r="E31" s="76">
        <v>198</v>
      </c>
      <c r="F31" s="76">
        <v>229</v>
      </c>
      <c r="G31" s="76"/>
      <c r="H31" s="76">
        <v>47</v>
      </c>
      <c r="I31" s="76"/>
      <c r="J31" s="76"/>
      <c r="K31" s="76"/>
      <c r="L31" s="32"/>
      <c r="M31" s="89">
        <v>52</v>
      </c>
      <c r="N31" s="97" t="s">
        <v>108</v>
      </c>
      <c r="O31" s="92">
        <v>47.990690457719161</v>
      </c>
      <c r="P31" s="93">
        <v>157.40458015267177</v>
      </c>
    </row>
    <row r="32" spans="1:16">
      <c r="A32" s="81" t="s">
        <v>35</v>
      </c>
      <c r="B32" s="86"/>
      <c r="C32" s="89"/>
      <c r="D32" s="76">
        <v>181</v>
      </c>
      <c r="E32" s="76">
        <v>108</v>
      </c>
      <c r="F32" s="76">
        <v>322</v>
      </c>
      <c r="G32" s="76">
        <v>168</v>
      </c>
      <c r="H32" s="76">
        <v>212</v>
      </c>
      <c r="I32" s="76">
        <v>61</v>
      </c>
      <c r="J32" s="76"/>
      <c r="K32" s="76"/>
      <c r="L32" s="32"/>
      <c r="M32" s="89">
        <v>26</v>
      </c>
      <c r="N32" s="97" t="s">
        <v>108</v>
      </c>
      <c r="O32" s="92">
        <v>33.026934587430524</v>
      </c>
      <c r="P32" s="93">
        <v>91.204250295159383</v>
      </c>
    </row>
    <row r="33" spans="1:16">
      <c r="A33" s="81" t="s">
        <v>36</v>
      </c>
      <c r="B33" s="86"/>
      <c r="C33" s="89">
        <v>310</v>
      </c>
      <c r="D33" s="76"/>
      <c r="E33" s="76">
        <v>8477</v>
      </c>
      <c r="F33" s="76">
        <v>4050</v>
      </c>
      <c r="G33" s="76"/>
      <c r="H33" s="76"/>
      <c r="I33" s="76"/>
      <c r="J33" s="76">
        <v>623</v>
      </c>
      <c r="K33" s="76"/>
      <c r="L33" s="32"/>
      <c r="M33" s="89">
        <v>52</v>
      </c>
      <c r="N33" s="97" t="s">
        <v>0</v>
      </c>
      <c r="O33" s="92">
        <v>45.312214611872143</v>
      </c>
      <c r="P33" s="93">
        <v>122.56754670372086</v>
      </c>
    </row>
    <row r="34" spans="1:16">
      <c r="A34" s="81" t="s">
        <v>37</v>
      </c>
      <c r="B34" s="86" t="s">
        <v>145</v>
      </c>
      <c r="C34" s="89"/>
      <c r="D34" s="76">
        <v>479</v>
      </c>
      <c r="E34" s="76">
        <v>369</v>
      </c>
      <c r="F34" s="76">
        <v>315</v>
      </c>
      <c r="G34" s="76"/>
      <c r="H34" s="76">
        <v>55</v>
      </c>
      <c r="I34" s="76"/>
      <c r="J34" s="76"/>
      <c r="K34" s="76"/>
      <c r="L34" s="32"/>
      <c r="M34" s="89">
        <v>52</v>
      </c>
      <c r="N34" s="97" t="s">
        <v>107</v>
      </c>
      <c r="O34" s="92">
        <v>41.370692919348734</v>
      </c>
      <c r="P34" s="93">
        <v>132.27602905569006</v>
      </c>
    </row>
    <row r="35" spans="1:16">
      <c r="A35" s="81" t="s">
        <v>38</v>
      </c>
      <c r="B35" s="86"/>
      <c r="C35" s="89"/>
      <c r="D35" s="76">
        <v>233</v>
      </c>
      <c r="E35" s="76">
        <v>594</v>
      </c>
      <c r="F35" s="76">
        <v>1978</v>
      </c>
      <c r="G35" s="76"/>
      <c r="H35" s="76">
        <v>428</v>
      </c>
      <c r="I35" s="76"/>
      <c r="J35" s="76"/>
      <c r="K35" s="76"/>
      <c r="L35" s="32"/>
      <c r="M35" s="89">
        <v>52</v>
      </c>
      <c r="N35" s="97" t="s">
        <v>108</v>
      </c>
      <c r="O35" s="92">
        <v>45.973669147109334</v>
      </c>
      <c r="P35" s="93">
        <v>128.62908392056374</v>
      </c>
    </row>
    <row r="36" spans="1:16">
      <c r="A36" s="81" t="s">
        <v>39</v>
      </c>
      <c r="B36" s="86"/>
      <c r="C36" s="89"/>
      <c r="D36" s="76">
        <v>165</v>
      </c>
      <c r="E36" s="76">
        <v>246</v>
      </c>
      <c r="F36" s="76">
        <v>378</v>
      </c>
      <c r="G36" s="76"/>
      <c r="H36" s="76">
        <v>54</v>
      </c>
      <c r="I36" s="76"/>
      <c r="J36" s="76"/>
      <c r="K36" s="76"/>
      <c r="L36" s="32"/>
      <c r="M36" s="89">
        <v>52</v>
      </c>
      <c r="N36" s="97" t="s">
        <v>112</v>
      </c>
      <c r="O36" s="92">
        <v>42.259615384615387</v>
      </c>
      <c r="P36" s="93">
        <v>153.13588850174216</v>
      </c>
    </row>
    <row r="37" spans="1:16">
      <c r="A37" s="81" t="s">
        <v>40</v>
      </c>
      <c r="B37" s="86"/>
      <c r="C37" s="89"/>
      <c r="D37" s="76">
        <v>94</v>
      </c>
      <c r="E37" s="76">
        <v>195</v>
      </c>
      <c r="F37" s="76">
        <v>205</v>
      </c>
      <c r="G37" s="76"/>
      <c r="H37" s="76">
        <v>51</v>
      </c>
      <c r="I37" s="76"/>
      <c r="J37" s="76"/>
      <c r="K37" s="76"/>
      <c r="L37" s="32"/>
      <c r="M37" s="89">
        <v>52</v>
      </c>
      <c r="N37" s="97" t="s">
        <v>108</v>
      </c>
      <c r="O37" s="92">
        <v>46.990291262135919</v>
      </c>
      <c r="P37" s="93">
        <v>173.89221556886227</v>
      </c>
    </row>
    <row r="38" spans="1:16">
      <c r="A38" s="81" t="s">
        <v>41</v>
      </c>
      <c r="B38" s="86"/>
      <c r="C38" s="89"/>
      <c r="D38" s="76">
        <v>89</v>
      </c>
      <c r="E38" s="76">
        <v>189</v>
      </c>
      <c r="F38" s="76">
        <v>408</v>
      </c>
      <c r="G38" s="76"/>
      <c r="H38" s="76">
        <v>83</v>
      </c>
      <c r="I38" s="76"/>
      <c r="J38" s="76"/>
      <c r="K38" s="76"/>
      <c r="L38" s="32"/>
      <c r="M38" s="89">
        <v>52</v>
      </c>
      <c r="N38" s="97" t="s">
        <v>108</v>
      </c>
      <c r="O38" s="92">
        <v>42.361308677098151</v>
      </c>
      <c r="P38" s="93">
        <v>152.45733788395904</v>
      </c>
    </row>
    <row r="39" spans="1:16">
      <c r="A39" s="81" t="s">
        <v>42</v>
      </c>
      <c r="B39" s="86"/>
      <c r="C39" s="89"/>
      <c r="D39" s="76"/>
      <c r="E39" s="76">
        <v>862</v>
      </c>
      <c r="F39" s="76">
        <v>661</v>
      </c>
      <c r="G39" s="76"/>
      <c r="H39" s="76">
        <v>185</v>
      </c>
      <c r="I39" s="76"/>
      <c r="J39" s="76"/>
      <c r="K39" s="76">
        <v>9</v>
      </c>
      <c r="L39" s="32">
        <v>28</v>
      </c>
      <c r="M39" s="89">
        <v>52</v>
      </c>
      <c r="N39" s="97" t="s">
        <v>108</v>
      </c>
      <c r="O39" s="92">
        <v>49.95880312228968</v>
      </c>
      <c r="P39" s="93">
        <v>158.03155006858711</v>
      </c>
    </row>
    <row r="40" spans="1:16">
      <c r="A40" s="81" t="s">
        <v>43</v>
      </c>
      <c r="B40" s="86" t="s">
        <v>142</v>
      </c>
      <c r="C40" s="89"/>
      <c r="D40" s="76"/>
      <c r="E40" s="76"/>
      <c r="F40" s="76">
        <v>160</v>
      </c>
      <c r="G40" s="76"/>
      <c r="H40" s="76">
        <v>692</v>
      </c>
      <c r="I40" s="76"/>
      <c r="J40" s="76">
        <v>4</v>
      </c>
      <c r="K40" s="76"/>
      <c r="L40" s="32">
        <v>5</v>
      </c>
      <c r="M40" s="89">
        <v>26</v>
      </c>
      <c r="N40" s="97" t="s">
        <v>105</v>
      </c>
      <c r="O40" s="92">
        <v>45.425082198215122</v>
      </c>
      <c r="P40" s="93">
        <v>146.3086232980333</v>
      </c>
    </row>
    <row r="41" spans="1:16">
      <c r="A41" s="81" t="s">
        <v>44</v>
      </c>
      <c r="B41" s="86"/>
      <c r="C41" s="89"/>
      <c r="D41" s="76">
        <v>284</v>
      </c>
      <c r="E41" s="76">
        <v>273</v>
      </c>
      <c r="F41" s="76">
        <v>167</v>
      </c>
      <c r="G41" s="76"/>
      <c r="H41" s="76"/>
      <c r="I41" s="76"/>
      <c r="J41" s="76"/>
      <c r="K41" s="76"/>
      <c r="L41" s="32"/>
      <c r="M41" s="89">
        <v>52</v>
      </c>
      <c r="N41" s="97" t="s">
        <v>107</v>
      </c>
      <c r="O41" s="92">
        <v>38.91677675033025</v>
      </c>
      <c r="P41" s="93">
        <v>118.07615230460922</v>
      </c>
    </row>
    <row r="42" spans="1:16">
      <c r="A42" s="81" t="s">
        <v>45</v>
      </c>
      <c r="B42" s="86"/>
      <c r="C42" s="89">
        <v>32</v>
      </c>
      <c r="D42" s="76">
        <v>305</v>
      </c>
      <c r="E42" s="76">
        <v>644</v>
      </c>
      <c r="F42" s="76">
        <v>533</v>
      </c>
      <c r="G42" s="76"/>
      <c r="H42" s="76">
        <v>247</v>
      </c>
      <c r="I42" s="76"/>
      <c r="J42" s="76">
        <v>8</v>
      </c>
      <c r="K42" s="76"/>
      <c r="L42" s="32">
        <v>20</v>
      </c>
      <c r="M42" s="89">
        <v>52</v>
      </c>
      <c r="N42" s="97" t="s">
        <v>112</v>
      </c>
      <c r="O42" s="92">
        <v>45.035561877667142</v>
      </c>
      <c r="P42" s="93">
        <v>127.58779504893495</v>
      </c>
    </row>
    <row r="43" spans="1:16">
      <c r="A43" s="81" t="s">
        <v>46</v>
      </c>
      <c r="B43" s="86"/>
      <c r="C43" s="89"/>
      <c r="D43" s="76">
        <v>100</v>
      </c>
      <c r="E43" s="76">
        <v>128</v>
      </c>
      <c r="F43" s="76">
        <v>200</v>
      </c>
      <c r="G43" s="76"/>
      <c r="H43" s="76">
        <v>45</v>
      </c>
      <c r="I43" s="76"/>
      <c r="J43" s="76"/>
      <c r="K43" s="76"/>
      <c r="L43" s="32"/>
      <c r="M43" s="89">
        <v>52</v>
      </c>
      <c r="N43" s="97" t="s">
        <v>108</v>
      </c>
      <c r="O43" s="92">
        <v>48.425047438330168</v>
      </c>
      <c r="P43" s="93">
        <v>154.19939577039275</v>
      </c>
    </row>
    <row r="44" spans="1:16">
      <c r="A44" s="81" t="s">
        <v>49</v>
      </c>
      <c r="B44" s="86" t="s">
        <v>142</v>
      </c>
      <c r="C44" s="89"/>
      <c r="D44" s="76"/>
      <c r="E44" s="76">
        <v>594</v>
      </c>
      <c r="F44" s="76">
        <v>728</v>
      </c>
      <c r="G44" s="76"/>
      <c r="H44" s="76">
        <v>470</v>
      </c>
      <c r="I44" s="76"/>
      <c r="J44" s="76"/>
      <c r="K44" s="76"/>
      <c r="L44" s="32">
        <v>7</v>
      </c>
      <c r="M44" s="89" t="s">
        <v>113</v>
      </c>
      <c r="N44" s="97" t="s">
        <v>114</v>
      </c>
      <c r="O44" s="92">
        <v>49.848621780388612</v>
      </c>
      <c r="P44" s="93">
        <v>148.07382550335569</v>
      </c>
    </row>
    <row r="45" spans="1:16">
      <c r="A45" s="81" t="s">
        <v>47</v>
      </c>
      <c r="B45" s="86"/>
      <c r="C45" s="89"/>
      <c r="D45" s="76"/>
      <c r="E45" s="76">
        <v>226</v>
      </c>
      <c r="F45" s="76">
        <v>232</v>
      </c>
      <c r="G45" s="76"/>
      <c r="H45" s="76">
        <v>65</v>
      </c>
      <c r="I45" s="76"/>
      <c r="J45" s="76"/>
      <c r="K45" s="76"/>
      <c r="L45" s="32"/>
      <c r="M45" s="89">
        <v>52</v>
      </c>
      <c r="N45" s="97" t="s">
        <v>108</v>
      </c>
      <c r="O45" s="92">
        <v>44.131994261119083</v>
      </c>
      <c r="P45" s="93">
        <v>169.94475138121547</v>
      </c>
    </row>
    <row r="46" spans="1:16">
      <c r="A46" s="81" t="s">
        <v>20</v>
      </c>
      <c r="B46" s="86"/>
      <c r="C46" s="89"/>
      <c r="D46" s="76">
        <v>201</v>
      </c>
      <c r="E46" s="76">
        <v>453</v>
      </c>
      <c r="F46" s="76">
        <v>845</v>
      </c>
      <c r="G46" s="76"/>
      <c r="H46" s="76">
        <v>233</v>
      </c>
      <c r="I46" s="76"/>
      <c r="J46" s="76"/>
      <c r="K46" s="76"/>
      <c r="L46" s="32"/>
      <c r="M46" s="89">
        <v>52</v>
      </c>
      <c r="N46" s="97" t="s">
        <v>108</v>
      </c>
      <c r="O46" s="92">
        <v>49.226717740004787</v>
      </c>
      <c r="P46" s="93">
        <v>171.77944862155388</v>
      </c>
    </row>
    <row r="47" spans="1:16">
      <c r="A47" s="81" t="s">
        <v>48</v>
      </c>
      <c r="B47" s="86"/>
      <c r="C47" s="89"/>
      <c r="D47" s="76">
        <v>1329</v>
      </c>
      <c r="E47" s="76">
        <v>3241</v>
      </c>
      <c r="F47" s="76">
        <v>431</v>
      </c>
      <c r="G47" s="76"/>
      <c r="H47" s="76">
        <v>118</v>
      </c>
      <c r="I47" s="76"/>
      <c r="J47" s="76">
        <v>59</v>
      </c>
      <c r="K47" s="76"/>
      <c r="L47" s="32">
        <v>111</v>
      </c>
      <c r="M47" s="89">
        <v>52</v>
      </c>
      <c r="N47" s="97" t="s">
        <v>112</v>
      </c>
      <c r="O47" s="92">
        <v>38.049324412960779</v>
      </c>
      <c r="P47" s="93">
        <v>101.95079086115993</v>
      </c>
    </row>
    <row r="48" spans="1:16">
      <c r="A48" s="81" t="s">
        <v>50</v>
      </c>
      <c r="B48" s="86"/>
      <c r="C48" s="89">
        <v>281</v>
      </c>
      <c r="D48" s="76">
        <v>506</v>
      </c>
      <c r="E48" s="76">
        <v>987</v>
      </c>
      <c r="F48" s="76">
        <v>806</v>
      </c>
      <c r="G48" s="76"/>
      <c r="H48" s="76">
        <v>156</v>
      </c>
      <c r="I48" s="76"/>
      <c r="J48" s="76">
        <v>7</v>
      </c>
      <c r="K48" s="76"/>
      <c r="L48" s="32">
        <v>6</v>
      </c>
      <c r="M48" s="89">
        <v>52</v>
      </c>
      <c r="N48" s="97" t="s">
        <v>108</v>
      </c>
      <c r="O48" s="92">
        <v>34.932352554840406</v>
      </c>
      <c r="P48" s="93">
        <v>113.06972789115646</v>
      </c>
    </row>
    <row r="49" spans="1:16">
      <c r="A49" s="81" t="s">
        <v>51</v>
      </c>
      <c r="B49" s="86"/>
      <c r="C49" s="89"/>
      <c r="D49" s="76">
        <v>1628</v>
      </c>
      <c r="E49" s="76">
        <v>1270</v>
      </c>
      <c r="F49" s="76">
        <v>1104</v>
      </c>
      <c r="G49" s="76"/>
      <c r="H49" s="76">
        <v>173</v>
      </c>
      <c r="I49" s="76"/>
      <c r="J49" s="76"/>
      <c r="K49" s="76"/>
      <c r="L49" s="32"/>
      <c r="M49" s="89">
        <v>52</v>
      </c>
      <c r="N49" s="97" t="s">
        <v>108</v>
      </c>
      <c r="O49" s="92">
        <v>36.261900136001557</v>
      </c>
      <c r="P49" s="93">
        <v>99.435269046350555</v>
      </c>
    </row>
    <row r="50" spans="1:16">
      <c r="A50" s="81" t="s">
        <v>52</v>
      </c>
      <c r="B50" s="86"/>
      <c r="C50" s="89"/>
      <c r="D50" s="76"/>
      <c r="E50" s="76">
        <v>902</v>
      </c>
      <c r="F50" s="76">
        <v>2243</v>
      </c>
      <c r="G50" s="76"/>
      <c r="H50" s="76">
        <v>395</v>
      </c>
      <c r="I50" s="76"/>
      <c r="J50" s="76"/>
      <c r="K50" s="76"/>
      <c r="L50" s="32">
        <v>31</v>
      </c>
      <c r="M50" s="89">
        <v>52</v>
      </c>
      <c r="N50" s="97" t="s">
        <v>108</v>
      </c>
      <c r="O50" s="92">
        <v>51.683886568476588</v>
      </c>
      <c r="P50" s="93">
        <v>160.10214504596527</v>
      </c>
    </row>
    <row r="51" spans="1:16">
      <c r="A51" s="81" t="s">
        <v>53</v>
      </c>
      <c r="B51" s="86" t="s">
        <v>142</v>
      </c>
      <c r="C51" s="89"/>
      <c r="D51" s="76"/>
      <c r="E51" s="76"/>
      <c r="F51" s="76">
        <v>1170</v>
      </c>
      <c r="G51" s="76"/>
      <c r="H51" s="76">
        <v>1130</v>
      </c>
      <c r="I51" s="76"/>
      <c r="J51" s="76">
        <v>9</v>
      </c>
      <c r="K51" s="76"/>
      <c r="L51" s="32">
        <v>90</v>
      </c>
      <c r="M51" s="89">
        <v>26</v>
      </c>
      <c r="N51" s="97" t="s">
        <v>105</v>
      </c>
      <c r="O51" s="92">
        <v>42.646961690885071</v>
      </c>
      <c r="P51" s="93">
        <v>138.70569280343716</v>
      </c>
    </row>
    <row r="52" spans="1:16">
      <c r="A52" s="81" t="s">
        <v>54</v>
      </c>
      <c r="B52" s="86"/>
      <c r="C52" s="89"/>
      <c r="D52" s="76">
        <v>299</v>
      </c>
      <c r="E52" s="76">
        <v>144</v>
      </c>
      <c r="F52" s="76">
        <v>113</v>
      </c>
      <c r="G52" s="76"/>
      <c r="H52" s="76">
        <v>23</v>
      </c>
      <c r="I52" s="76"/>
      <c r="J52" s="76"/>
      <c r="K52" s="76"/>
      <c r="L52" s="32"/>
      <c r="M52" s="89">
        <v>52</v>
      </c>
      <c r="N52" s="97" t="s">
        <v>107</v>
      </c>
      <c r="O52" s="92">
        <v>40.382695507487519</v>
      </c>
      <c r="P52" s="93">
        <v>124.14322250639387</v>
      </c>
    </row>
    <row r="53" spans="1:16">
      <c r="A53" s="81" t="s">
        <v>4</v>
      </c>
      <c r="B53" s="86" t="s">
        <v>142</v>
      </c>
      <c r="C53" s="89"/>
      <c r="D53" s="76"/>
      <c r="E53" s="76"/>
      <c r="F53" s="76">
        <v>338</v>
      </c>
      <c r="G53" s="76"/>
      <c r="H53" s="76">
        <v>626</v>
      </c>
      <c r="I53" s="76"/>
      <c r="J53" s="76">
        <v>2</v>
      </c>
      <c r="K53" s="76"/>
      <c r="L53" s="32">
        <v>44</v>
      </c>
      <c r="M53" s="89">
        <v>26</v>
      </c>
      <c r="N53" s="97" t="s">
        <v>105</v>
      </c>
      <c r="O53" s="92">
        <v>46.630476929042267</v>
      </c>
      <c r="P53" s="93">
        <v>150.13732833957553</v>
      </c>
    </row>
    <row r="54" spans="1:16">
      <c r="A54" s="81" t="s">
        <v>5</v>
      </c>
      <c r="B54" s="86" t="s">
        <v>142</v>
      </c>
      <c r="C54" s="89"/>
      <c r="D54" s="76"/>
      <c r="E54" s="76"/>
      <c r="F54" s="76">
        <v>474</v>
      </c>
      <c r="G54" s="76"/>
      <c r="H54" s="76">
        <v>988</v>
      </c>
      <c r="I54" s="76"/>
      <c r="J54" s="76">
        <v>27</v>
      </c>
      <c r="K54" s="76"/>
      <c r="L54" s="32">
        <v>29</v>
      </c>
      <c r="M54" s="89">
        <v>26</v>
      </c>
      <c r="N54" s="97" t="s">
        <v>105</v>
      </c>
      <c r="O54" s="92">
        <v>44.766866371450895</v>
      </c>
      <c r="P54" s="93">
        <v>141.9157720891825</v>
      </c>
    </row>
    <row r="55" spans="1:16">
      <c r="A55" s="81" t="s">
        <v>6</v>
      </c>
      <c r="B55" s="86"/>
      <c r="C55" s="89"/>
      <c r="D55" s="76">
        <v>392</v>
      </c>
      <c r="E55" s="76">
        <v>312</v>
      </c>
      <c r="F55" s="76">
        <v>182</v>
      </c>
      <c r="G55" s="76"/>
      <c r="H55" s="76">
        <v>33</v>
      </c>
      <c r="I55" s="76"/>
      <c r="J55" s="76"/>
      <c r="K55" s="76"/>
      <c r="L55" s="32"/>
      <c r="M55" s="89">
        <v>52</v>
      </c>
      <c r="N55" s="97" t="s">
        <v>109</v>
      </c>
      <c r="O55" s="92">
        <v>40.920502092050206</v>
      </c>
      <c r="P55" s="93">
        <v>129.53642384105962</v>
      </c>
    </row>
    <row r="56" spans="1:16">
      <c r="A56" s="81" t="s">
        <v>7</v>
      </c>
      <c r="B56" s="86"/>
      <c r="C56" s="89"/>
      <c r="D56" s="76">
        <v>31</v>
      </c>
      <c r="E56" s="76">
        <v>271</v>
      </c>
      <c r="F56" s="76">
        <v>415</v>
      </c>
      <c r="G56" s="76"/>
      <c r="H56" s="76">
        <v>77</v>
      </c>
      <c r="I56" s="76"/>
      <c r="J56" s="76"/>
      <c r="K56" s="76"/>
      <c r="L56" s="32"/>
      <c r="M56" s="89">
        <v>52</v>
      </c>
      <c r="N56" s="97" t="s">
        <v>108</v>
      </c>
      <c r="O56" s="92">
        <v>42.786579683131407</v>
      </c>
      <c r="P56" s="93">
        <v>133.4593023255814</v>
      </c>
    </row>
    <row r="57" spans="1:16">
      <c r="A57" s="81" t="s">
        <v>8</v>
      </c>
      <c r="B57" s="86"/>
      <c r="C57" s="89"/>
      <c r="D57" s="76">
        <v>88</v>
      </c>
      <c r="E57" s="76">
        <v>133</v>
      </c>
      <c r="F57" s="76">
        <v>362</v>
      </c>
      <c r="G57" s="76"/>
      <c r="H57" s="76">
        <v>86</v>
      </c>
      <c r="I57" s="76"/>
      <c r="J57" s="76"/>
      <c r="K57" s="76"/>
      <c r="L57" s="32"/>
      <c r="M57" s="89">
        <v>52</v>
      </c>
      <c r="N57" s="97" t="s">
        <v>112</v>
      </c>
      <c r="O57" s="92">
        <v>41.580041580041581</v>
      </c>
      <c r="P57" s="93">
        <v>142.60249554367201</v>
      </c>
    </row>
    <row r="58" spans="1:16">
      <c r="A58" s="81" t="s">
        <v>9</v>
      </c>
      <c r="B58" s="86"/>
      <c r="C58" s="89"/>
      <c r="D58" s="76"/>
      <c r="E58" s="76">
        <v>547</v>
      </c>
      <c r="F58" s="76">
        <v>417</v>
      </c>
      <c r="G58" s="76"/>
      <c r="H58" s="76">
        <v>25</v>
      </c>
      <c r="I58" s="76"/>
      <c r="J58" s="76"/>
      <c r="K58" s="76"/>
      <c r="L58" s="32"/>
      <c r="M58" s="89">
        <v>52</v>
      </c>
      <c r="N58" s="97" t="s">
        <v>112</v>
      </c>
      <c r="O58" s="92">
        <v>38.697169445521517</v>
      </c>
      <c r="P58" s="93">
        <v>114.84464902186421</v>
      </c>
    </row>
    <row r="59" spans="1:16">
      <c r="A59" s="81" t="s">
        <v>10</v>
      </c>
      <c r="B59" s="86"/>
      <c r="C59" s="89"/>
      <c r="D59" s="76">
        <v>235</v>
      </c>
      <c r="E59" s="76">
        <v>323</v>
      </c>
      <c r="F59" s="76">
        <v>533</v>
      </c>
      <c r="G59" s="76"/>
      <c r="H59" s="76">
        <v>113</v>
      </c>
      <c r="I59" s="76"/>
      <c r="J59" s="76"/>
      <c r="K59" s="76"/>
      <c r="L59" s="32"/>
      <c r="M59" s="89">
        <v>52</v>
      </c>
      <c r="N59" s="97" t="s">
        <v>112</v>
      </c>
      <c r="O59" s="92">
        <v>43.112866074366565</v>
      </c>
      <c r="P59" s="93">
        <v>130.4980079681275</v>
      </c>
    </row>
    <row r="60" spans="1:16">
      <c r="A60" s="81" t="s">
        <v>11</v>
      </c>
      <c r="B60" s="86"/>
      <c r="C60" s="89"/>
      <c r="D60" s="76">
        <v>99</v>
      </c>
      <c r="E60" s="76">
        <v>293</v>
      </c>
      <c r="F60" s="76">
        <v>719</v>
      </c>
      <c r="G60" s="76"/>
      <c r="H60" s="76">
        <v>278</v>
      </c>
      <c r="I60" s="76"/>
      <c r="J60" s="76"/>
      <c r="K60" s="76"/>
      <c r="L60" s="32"/>
      <c r="M60" s="89">
        <v>26</v>
      </c>
      <c r="N60" s="97" t="s">
        <v>112</v>
      </c>
      <c r="O60" s="92">
        <v>22.877571500250877</v>
      </c>
      <c r="P60" s="93">
        <v>69.823889739663088</v>
      </c>
    </row>
    <row r="61" spans="1:16">
      <c r="A61" s="81" t="s">
        <v>55</v>
      </c>
      <c r="B61" s="86" t="s">
        <v>148</v>
      </c>
      <c r="C61" s="89"/>
      <c r="D61" s="76">
        <v>1484</v>
      </c>
      <c r="E61" s="76">
        <v>5301</v>
      </c>
      <c r="F61" s="76">
        <v>10499</v>
      </c>
      <c r="G61" s="76"/>
      <c r="H61" s="76">
        <v>7172</v>
      </c>
      <c r="I61" s="76"/>
      <c r="J61" s="76">
        <v>1005</v>
      </c>
      <c r="K61" s="76">
        <v>1144</v>
      </c>
      <c r="L61" s="32">
        <v>1967</v>
      </c>
      <c r="M61" s="89">
        <v>52</v>
      </c>
      <c r="N61" s="97" t="s">
        <v>0</v>
      </c>
      <c r="O61" s="92">
        <v>61.915184443317315</v>
      </c>
      <c r="P61" s="93">
        <v>150.86217008797655</v>
      </c>
    </row>
    <row r="62" spans="1:16">
      <c r="A62" s="81" t="s">
        <v>56</v>
      </c>
      <c r="B62" s="86" t="s">
        <v>142</v>
      </c>
      <c r="C62" s="89"/>
      <c r="D62" s="76"/>
      <c r="E62" s="76"/>
      <c r="F62" s="76">
        <v>1390</v>
      </c>
      <c r="G62" s="76"/>
      <c r="H62" s="76">
        <v>2166</v>
      </c>
      <c r="I62" s="76"/>
      <c r="J62" s="76">
        <v>63</v>
      </c>
      <c r="K62" s="76"/>
      <c r="L62" s="32">
        <v>160</v>
      </c>
      <c r="M62" s="89">
        <v>26</v>
      </c>
      <c r="N62" s="97" t="s">
        <v>105</v>
      </c>
      <c r="O62" s="92">
        <v>47.450671704450045</v>
      </c>
      <c r="P62" s="93">
        <v>158.80224798033018</v>
      </c>
    </row>
    <row r="63" spans="1:16">
      <c r="A63" s="81" t="s">
        <v>57</v>
      </c>
      <c r="B63" s="86"/>
      <c r="C63" s="89"/>
      <c r="D63" s="76">
        <v>99</v>
      </c>
      <c r="E63" s="76">
        <v>242</v>
      </c>
      <c r="F63" s="76">
        <v>303</v>
      </c>
      <c r="G63" s="76"/>
      <c r="H63" s="76">
        <v>79</v>
      </c>
      <c r="I63" s="76"/>
      <c r="J63" s="76"/>
      <c r="K63" s="76"/>
      <c r="L63" s="32">
        <v>7</v>
      </c>
      <c r="M63" s="89">
        <v>52</v>
      </c>
      <c r="N63" s="97" t="s">
        <v>112</v>
      </c>
      <c r="O63" s="92">
        <v>41.523272214386459</v>
      </c>
      <c r="P63" s="93">
        <v>152.27586206896552</v>
      </c>
    </row>
    <row r="64" spans="1:16">
      <c r="A64" s="81" t="s">
        <v>58</v>
      </c>
      <c r="B64" s="86"/>
      <c r="C64" s="89"/>
      <c r="D64" s="76">
        <v>234</v>
      </c>
      <c r="E64" s="76">
        <v>877</v>
      </c>
      <c r="F64" s="76">
        <v>1966</v>
      </c>
      <c r="G64" s="76"/>
      <c r="H64" s="76">
        <v>433</v>
      </c>
      <c r="I64" s="76"/>
      <c r="J64" s="76"/>
      <c r="K64" s="76"/>
      <c r="L64" s="32"/>
      <c r="M64" s="89">
        <v>52</v>
      </c>
      <c r="N64" s="97" t="s">
        <v>108</v>
      </c>
      <c r="O64" s="92">
        <v>44.91949152542373</v>
      </c>
      <c r="P64" s="93">
        <v>139.02950819672131</v>
      </c>
    </row>
    <row r="65" spans="1:16">
      <c r="A65" s="81" t="s">
        <v>59</v>
      </c>
      <c r="B65" s="86"/>
      <c r="C65" s="89">
        <v>107</v>
      </c>
      <c r="D65" s="76">
        <v>273</v>
      </c>
      <c r="E65" s="76">
        <v>593</v>
      </c>
      <c r="F65" s="76">
        <v>452</v>
      </c>
      <c r="G65" s="76"/>
      <c r="H65" s="76">
        <v>40</v>
      </c>
      <c r="I65" s="76"/>
      <c r="J65" s="76">
        <v>26</v>
      </c>
      <c r="K65" s="76"/>
      <c r="L65" s="32">
        <v>20</v>
      </c>
      <c r="M65" s="89">
        <v>52</v>
      </c>
      <c r="N65" s="97" t="s">
        <v>110</v>
      </c>
      <c r="O65" s="92">
        <v>37.879123311932702</v>
      </c>
      <c r="P65" s="93">
        <v>107.4748743718593</v>
      </c>
    </row>
    <row r="66" spans="1:16">
      <c r="A66" s="81" t="s">
        <v>60</v>
      </c>
      <c r="B66" s="86"/>
      <c r="C66" s="89"/>
      <c r="D66" s="76">
        <v>92</v>
      </c>
      <c r="E66" s="76">
        <v>155</v>
      </c>
      <c r="F66" s="76">
        <v>514</v>
      </c>
      <c r="G66" s="76"/>
      <c r="H66" s="76">
        <v>58</v>
      </c>
      <c r="I66" s="76"/>
      <c r="J66" s="76"/>
      <c r="K66" s="76"/>
      <c r="L66" s="32"/>
      <c r="M66" s="89">
        <v>52</v>
      </c>
      <c r="N66" s="97" t="s">
        <v>112</v>
      </c>
      <c r="O66" s="92">
        <v>42.278481012658226</v>
      </c>
      <c r="P66" s="93">
        <v>155.60732113144758</v>
      </c>
    </row>
    <row r="67" spans="1:16">
      <c r="A67" s="81" t="s">
        <v>61</v>
      </c>
      <c r="B67" s="86"/>
      <c r="C67" s="89"/>
      <c r="D67" s="76"/>
      <c r="E67" s="76">
        <v>615</v>
      </c>
      <c r="F67" s="76">
        <v>1673</v>
      </c>
      <c r="G67" s="76"/>
      <c r="H67" s="76">
        <v>417</v>
      </c>
      <c r="I67" s="76"/>
      <c r="J67" s="76"/>
      <c r="K67" s="76">
        <v>22</v>
      </c>
      <c r="L67" s="32">
        <v>45</v>
      </c>
      <c r="M67" s="89">
        <v>52</v>
      </c>
      <c r="N67" s="97" t="s">
        <v>108</v>
      </c>
      <c r="O67" s="92">
        <v>60.046136101499421</v>
      </c>
      <c r="P67" s="93">
        <v>168.7520259319287</v>
      </c>
    </row>
    <row r="68" spans="1:16">
      <c r="A68" s="81" t="s">
        <v>62</v>
      </c>
      <c r="B68" s="86"/>
      <c r="C68" s="89">
        <v>40</v>
      </c>
      <c r="D68" s="76">
        <v>286</v>
      </c>
      <c r="E68" s="76">
        <v>564</v>
      </c>
      <c r="F68" s="76">
        <v>744</v>
      </c>
      <c r="G68" s="76"/>
      <c r="H68" s="76">
        <v>263</v>
      </c>
      <c r="I68" s="76"/>
      <c r="J68" s="76">
        <v>24</v>
      </c>
      <c r="K68" s="76"/>
      <c r="L68" s="32">
        <v>53</v>
      </c>
      <c r="M68" s="89">
        <v>52</v>
      </c>
      <c r="N68" s="97" t="s">
        <v>112</v>
      </c>
      <c r="O68" s="92">
        <v>57.146792601338056</v>
      </c>
      <c r="P68" s="93">
        <v>157.75122216186855</v>
      </c>
    </row>
    <row r="69" spans="1:16">
      <c r="A69" s="81" t="s">
        <v>63</v>
      </c>
      <c r="B69" s="86"/>
      <c r="C69" s="89"/>
      <c r="D69" s="76"/>
      <c r="E69" s="76"/>
      <c r="F69" s="76">
        <v>2336</v>
      </c>
      <c r="G69" s="76"/>
      <c r="H69" s="76"/>
      <c r="I69" s="76"/>
      <c r="J69" s="76"/>
      <c r="K69" s="76"/>
      <c r="L69" s="32">
        <v>90</v>
      </c>
      <c r="M69" s="89">
        <v>52</v>
      </c>
      <c r="N69" s="97" t="s">
        <v>112</v>
      </c>
      <c r="O69" s="92">
        <v>61.617933723196884</v>
      </c>
      <c r="P69" s="93">
        <v>193.33333333333334</v>
      </c>
    </row>
    <row r="70" spans="1:16">
      <c r="A70" s="81" t="s">
        <v>64</v>
      </c>
      <c r="B70" s="86"/>
      <c r="C70" s="89"/>
      <c r="D70" s="76">
        <v>78</v>
      </c>
      <c r="E70" s="76">
        <v>154</v>
      </c>
      <c r="F70" s="76">
        <v>300</v>
      </c>
      <c r="G70" s="76"/>
      <c r="H70" s="76">
        <v>52</v>
      </c>
      <c r="I70" s="76"/>
      <c r="J70" s="76"/>
      <c r="K70" s="76"/>
      <c r="L70" s="32"/>
      <c r="M70" s="89">
        <v>52</v>
      </c>
      <c r="N70" s="97" t="s">
        <v>108</v>
      </c>
      <c r="O70" s="92">
        <v>47.414916727009413</v>
      </c>
      <c r="P70" s="93">
        <v>158.93203883495147</v>
      </c>
    </row>
    <row r="71" spans="1:16">
      <c r="A71" s="81" t="s">
        <v>65</v>
      </c>
      <c r="B71" s="86"/>
      <c r="C71" s="89"/>
      <c r="D71" s="76">
        <v>329</v>
      </c>
      <c r="E71" s="76">
        <v>405</v>
      </c>
      <c r="F71" s="76">
        <v>724</v>
      </c>
      <c r="G71" s="76"/>
      <c r="H71" s="76">
        <v>70</v>
      </c>
      <c r="I71" s="76"/>
      <c r="J71" s="76"/>
      <c r="K71" s="76"/>
      <c r="L71" s="32"/>
      <c r="M71" s="89">
        <v>52</v>
      </c>
      <c r="N71" s="97" t="s">
        <v>107</v>
      </c>
      <c r="O71" s="92">
        <v>44.583690987124463</v>
      </c>
      <c r="P71" s="93">
        <v>139.37388193202148</v>
      </c>
    </row>
    <row r="72" spans="1:16">
      <c r="A72" s="81" t="s">
        <v>66</v>
      </c>
      <c r="B72" s="86"/>
      <c r="C72" s="89"/>
      <c r="D72" s="76"/>
      <c r="E72" s="76">
        <v>909</v>
      </c>
      <c r="F72" s="76">
        <v>4284</v>
      </c>
      <c r="G72" s="76"/>
      <c r="H72" s="76">
        <v>2175</v>
      </c>
      <c r="I72" s="76"/>
      <c r="J72" s="76">
        <v>24</v>
      </c>
      <c r="K72" s="76"/>
      <c r="L72" s="32">
        <v>189</v>
      </c>
      <c r="M72" s="89">
        <v>52</v>
      </c>
      <c r="N72" s="97" t="s">
        <v>0</v>
      </c>
      <c r="O72" s="92">
        <v>71.304580479452056</v>
      </c>
      <c r="P72" s="93">
        <v>223.31825037707389</v>
      </c>
    </row>
    <row r="73" spans="1:16">
      <c r="A73" s="81" t="s">
        <v>67</v>
      </c>
      <c r="B73" s="86"/>
      <c r="C73" s="89"/>
      <c r="D73" s="76">
        <v>111</v>
      </c>
      <c r="E73" s="76">
        <v>258</v>
      </c>
      <c r="F73" s="76">
        <v>297</v>
      </c>
      <c r="G73" s="76"/>
      <c r="H73" s="76">
        <v>62</v>
      </c>
      <c r="I73" s="76"/>
      <c r="J73" s="76"/>
      <c r="K73" s="76"/>
      <c r="L73" s="32"/>
      <c r="M73" s="89">
        <v>52</v>
      </c>
      <c r="N73" s="97" t="s">
        <v>108</v>
      </c>
      <c r="O73" s="92">
        <v>45.323238206173556</v>
      </c>
      <c r="P73" s="93">
        <v>157.8498985801217</v>
      </c>
    </row>
    <row r="74" spans="1:16">
      <c r="A74" s="81" t="s">
        <v>68</v>
      </c>
      <c r="B74" s="86"/>
      <c r="C74" s="89"/>
      <c r="D74" s="76">
        <v>22</v>
      </c>
      <c r="E74" s="76">
        <v>183</v>
      </c>
      <c r="F74" s="76">
        <v>236</v>
      </c>
      <c r="G74" s="76"/>
      <c r="H74" s="76"/>
      <c r="I74" s="76"/>
      <c r="J74" s="76"/>
      <c r="K74" s="76"/>
      <c r="L74" s="32"/>
      <c r="M74" s="89">
        <v>52</v>
      </c>
      <c r="N74" s="97" t="s">
        <v>107</v>
      </c>
      <c r="O74" s="92">
        <v>40.254545454545458</v>
      </c>
      <c r="P74" s="93">
        <v>119.35309973045823</v>
      </c>
    </row>
    <row r="75" spans="1:16">
      <c r="A75" s="81" t="s">
        <v>69</v>
      </c>
      <c r="B75" s="86"/>
      <c r="C75" s="89"/>
      <c r="D75" s="76">
        <v>435</v>
      </c>
      <c r="E75" s="76">
        <v>941</v>
      </c>
      <c r="F75" s="76">
        <v>450</v>
      </c>
      <c r="G75" s="76"/>
      <c r="H75" s="76">
        <v>86</v>
      </c>
      <c r="I75" s="76"/>
      <c r="J75" s="76"/>
      <c r="K75" s="76"/>
      <c r="L75" s="32"/>
      <c r="M75" s="89">
        <v>52</v>
      </c>
      <c r="N75" s="97" t="s">
        <v>108</v>
      </c>
      <c r="O75" s="92">
        <v>40.688858067498842</v>
      </c>
      <c r="P75" s="93">
        <v>122.23611111111111</v>
      </c>
    </row>
    <row r="76" spans="1:16">
      <c r="A76" s="81" t="s">
        <v>70</v>
      </c>
      <c r="B76" s="86"/>
      <c r="C76" s="89"/>
      <c r="D76" s="76"/>
      <c r="E76" s="76">
        <v>304</v>
      </c>
      <c r="F76" s="76">
        <v>556</v>
      </c>
      <c r="G76" s="76"/>
      <c r="H76" s="76">
        <v>166</v>
      </c>
      <c r="I76" s="76"/>
      <c r="J76" s="76"/>
      <c r="K76" s="76"/>
      <c r="L76" s="32"/>
      <c r="M76" s="89">
        <v>52</v>
      </c>
      <c r="N76" s="97" t="s">
        <v>108</v>
      </c>
      <c r="O76" s="92">
        <v>53.442221314822376</v>
      </c>
      <c r="P76" s="93">
        <v>161.77997527812113</v>
      </c>
    </row>
    <row r="77" spans="1:16">
      <c r="A77" s="81" t="s">
        <v>118</v>
      </c>
      <c r="B77" s="86"/>
      <c r="C77" s="89"/>
      <c r="D77" s="76">
        <v>159</v>
      </c>
      <c r="E77" s="76">
        <v>353</v>
      </c>
      <c r="F77" s="76">
        <v>643</v>
      </c>
      <c r="G77" s="76"/>
      <c r="H77" s="76">
        <v>127</v>
      </c>
      <c r="I77" s="76"/>
      <c r="J77" s="76"/>
      <c r="K77" s="76"/>
      <c r="L77" s="32"/>
      <c r="M77" s="89">
        <v>52</v>
      </c>
      <c r="N77" s="97" t="s">
        <v>108</v>
      </c>
      <c r="O77" s="92">
        <v>51.494334277620396</v>
      </c>
      <c r="P77" s="93">
        <v>153.72093023255815</v>
      </c>
    </row>
    <row r="78" spans="1:16">
      <c r="A78" s="81" t="s">
        <v>72</v>
      </c>
      <c r="B78" s="86"/>
      <c r="C78" s="89"/>
      <c r="D78" s="76">
        <v>117</v>
      </c>
      <c r="E78" s="76">
        <v>84</v>
      </c>
      <c r="F78" s="76">
        <v>257</v>
      </c>
      <c r="G78" s="76"/>
      <c r="H78" s="76">
        <v>46</v>
      </c>
      <c r="I78" s="76"/>
      <c r="J78" s="76"/>
      <c r="K78" s="76"/>
      <c r="L78" s="32"/>
      <c r="M78" s="89">
        <v>52</v>
      </c>
      <c r="N78" s="97" t="s">
        <v>107</v>
      </c>
      <c r="O78" s="92">
        <v>46.119402985074629</v>
      </c>
      <c r="P78" s="93">
        <v>145.98425196850394</v>
      </c>
    </row>
    <row r="79" spans="1:16">
      <c r="A79" s="81" t="s">
        <v>73</v>
      </c>
      <c r="B79" s="86"/>
      <c r="C79" s="89">
        <v>48</v>
      </c>
      <c r="D79" s="76">
        <v>154</v>
      </c>
      <c r="E79" s="76">
        <v>269</v>
      </c>
      <c r="F79" s="76">
        <v>140</v>
      </c>
      <c r="G79" s="76"/>
      <c r="H79" s="76">
        <v>414</v>
      </c>
      <c r="I79" s="76"/>
      <c r="J79" s="76">
        <v>22</v>
      </c>
      <c r="K79" s="76"/>
      <c r="L79" s="32">
        <v>33</v>
      </c>
      <c r="M79" s="89">
        <v>26</v>
      </c>
      <c r="N79" s="97" t="s">
        <v>112</v>
      </c>
      <c r="O79" s="92">
        <v>27.388203017832648</v>
      </c>
      <c r="P79" s="93">
        <v>70.352360817477091</v>
      </c>
    </row>
    <row r="80" spans="1:16">
      <c r="A80" s="81" t="s">
        <v>74</v>
      </c>
      <c r="B80" s="86"/>
      <c r="C80" s="89"/>
      <c r="D80" s="76"/>
      <c r="E80" s="76">
        <v>863</v>
      </c>
      <c r="F80" s="76">
        <v>825</v>
      </c>
      <c r="G80" s="76"/>
      <c r="H80" s="76">
        <v>241</v>
      </c>
      <c r="I80" s="76"/>
      <c r="J80" s="76">
        <v>8</v>
      </c>
      <c r="K80" s="76">
        <v>1</v>
      </c>
      <c r="L80" s="32">
        <v>9</v>
      </c>
      <c r="M80" s="89">
        <v>52</v>
      </c>
      <c r="N80" s="97" t="s">
        <v>112</v>
      </c>
      <c r="O80" s="92">
        <v>38.520229372411599</v>
      </c>
      <c r="P80" s="93">
        <v>109.07983761840325</v>
      </c>
    </row>
    <row r="81" spans="1:16">
      <c r="A81" s="81" t="s">
        <v>75</v>
      </c>
      <c r="B81" s="86"/>
      <c r="C81" s="89"/>
      <c r="D81" s="76">
        <v>218</v>
      </c>
      <c r="E81" s="76">
        <v>379</v>
      </c>
      <c r="F81" s="76">
        <v>601</v>
      </c>
      <c r="G81" s="76"/>
      <c r="H81" s="76">
        <v>114</v>
      </c>
      <c r="I81" s="76"/>
      <c r="J81" s="76"/>
      <c r="K81" s="76"/>
      <c r="L81" s="32">
        <v>4</v>
      </c>
      <c r="M81" s="89">
        <v>52</v>
      </c>
      <c r="N81" s="97" t="s">
        <v>112</v>
      </c>
      <c r="O81" s="92">
        <v>40.14172799127828</v>
      </c>
      <c r="P81" s="93">
        <v>133.40579710144928</v>
      </c>
    </row>
    <row r="82" spans="1:16">
      <c r="A82" s="81" t="s">
        <v>76</v>
      </c>
      <c r="B82" s="86"/>
      <c r="C82" s="89"/>
      <c r="D82" s="76"/>
      <c r="E82" s="76"/>
      <c r="F82" s="76">
        <v>620</v>
      </c>
      <c r="G82" s="76"/>
      <c r="H82" s="76">
        <v>1441</v>
      </c>
      <c r="I82" s="76"/>
      <c r="J82" s="76"/>
      <c r="K82" s="76"/>
      <c r="L82" s="32">
        <v>3</v>
      </c>
      <c r="M82" s="89">
        <v>52</v>
      </c>
      <c r="N82" s="97" t="s">
        <v>108</v>
      </c>
      <c r="O82" s="92">
        <v>76.382326420198382</v>
      </c>
      <c r="P82" s="93">
        <v>229.5609756097561</v>
      </c>
    </row>
    <row r="83" spans="1:16">
      <c r="A83" s="81" t="s">
        <v>77</v>
      </c>
      <c r="B83" s="86"/>
      <c r="C83" s="89"/>
      <c r="D83" s="76">
        <v>106</v>
      </c>
      <c r="E83" s="76">
        <v>92</v>
      </c>
      <c r="F83" s="76">
        <v>118</v>
      </c>
      <c r="G83" s="76"/>
      <c r="H83" s="76">
        <v>33</v>
      </c>
      <c r="I83" s="76"/>
      <c r="J83" s="76"/>
      <c r="K83" s="76"/>
      <c r="L83" s="32"/>
      <c r="M83" s="89">
        <v>52</v>
      </c>
      <c r="N83" s="97" t="s">
        <v>108</v>
      </c>
      <c r="O83" s="92">
        <v>45.316455696202532</v>
      </c>
      <c r="P83" s="93">
        <v>134.08239700374531</v>
      </c>
    </row>
    <row r="84" spans="1:16">
      <c r="A84" s="81" t="s">
        <v>78</v>
      </c>
      <c r="B84" s="86"/>
      <c r="C84" s="89"/>
      <c r="D84" s="76"/>
      <c r="E84" s="76"/>
      <c r="F84" s="76">
        <v>1330</v>
      </c>
      <c r="G84" s="76"/>
      <c r="H84" s="76">
        <v>5</v>
      </c>
      <c r="I84" s="76"/>
      <c r="J84" s="76"/>
      <c r="K84" s="76"/>
      <c r="L84" s="32"/>
      <c r="M84" s="89">
        <v>52</v>
      </c>
      <c r="N84" s="97" t="s">
        <v>112</v>
      </c>
      <c r="O84" s="92">
        <v>44.151565074135092</v>
      </c>
      <c r="P84" s="93">
        <v>127.9236276849642</v>
      </c>
    </row>
    <row r="85" spans="1:16">
      <c r="A85" s="81" t="s">
        <v>79</v>
      </c>
      <c r="B85" s="86"/>
      <c r="C85" s="89"/>
      <c r="D85" s="76"/>
      <c r="E85" s="76">
        <v>3036</v>
      </c>
      <c r="F85" s="76">
        <v>3093</v>
      </c>
      <c r="G85" s="76"/>
      <c r="H85" s="76">
        <v>3</v>
      </c>
      <c r="I85" s="76">
        <v>429</v>
      </c>
      <c r="J85" s="76"/>
      <c r="K85" s="76"/>
      <c r="L85" s="32">
        <v>12</v>
      </c>
      <c r="M85" s="89">
        <v>52</v>
      </c>
      <c r="N85" s="97" t="s">
        <v>108</v>
      </c>
      <c r="O85" s="92">
        <v>46.626936829559</v>
      </c>
      <c r="P85" s="93">
        <v>141.6108597285068</v>
      </c>
    </row>
    <row r="86" spans="1:16">
      <c r="A86" s="81" t="s">
        <v>80</v>
      </c>
      <c r="B86" s="86"/>
      <c r="C86" s="89">
        <v>43</v>
      </c>
      <c r="D86" s="76">
        <v>294</v>
      </c>
      <c r="E86" s="76">
        <v>500</v>
      </c>
      <c r="F86" s="76">
        <v>799</v>
      </c>
      <c r="G86" s="76"/>
      <c r="H86" s="76">
        <v>166</v>
      </c>
      <c r="I86" s="76"/>
      <c r="J86" s="76">
        <v>1</v>
      </c>
      <c r="K86" s="76"/>
      <c r="L86" s="32"/>
      <c r="M86" s="89">
        <v>52</v>
      </c>
      <c r="N86" s="97" t="s">
        <v>112</v>
      </c>
      <c r="O86" s="92">
        <v>40.677472984206155</v>
      </c>
      <c r="P86" s="93">
        <v>126.93904020752269</v>
      </c>
    </row>
    <row r="87" spans="1:16">
      <c r="A87" s="81" t="s">
        <v>81</v>
      </c>
      <c r="B87" s="86"/>
      <c r="C87" s="89"/>
      <c r="D87" s="76">
        <v>69</v>
      </c>
      <c r="E87" s="76">
        <v>194</v>
      </c>
      <c r="F87" s="76">
        <v>420</v>
      </c>
      <c r="G87" s="76"/>
      <c r="H87" s="76">
        <v>39</v>
      </c>
      <c r="I87" s="76"/>
      <c r="J87" s="76"/>
      <c r="K87" s="76"/>
      <c r="L87" s="32"/>
      <c r="M87" s="89">
        <v>52</v>
      </c>
      <c r="N87" s="97" t="s">
        <v>108</v>
      </c>
      <c r="O87" s="92">
        <v>39.007858546168961</v>
      </c>
      <c r="P87" s="93">
        <v>141.3167259786477</v>
      </c>
    </row>
    <row r="88" spans="1:16">
      <c r="A88" s="81" t="s">
        <v>82</v>
      </c>
      <c r="B88" s="86"/>
      <c r="C88" s="89"/>
      <c r="D88" s="76"/>
      <c r="E88" s="76">
        <v>497</v>
      </c>
      <c r="F88" s="76">
        <v>2443</v>
      </c>
      <c r="G88" s="76"/>
      <c r="H88" s="76">
        <v>398</v>
      </c>
      <c r="I88" s="76"/>
      <c r="J88" s="76"/>
      <c r="K88" s="76">
        <v>32</v>
      </c>
      <c r="L88" s="32">
        <v>60</v>
      </c>
      <c r="M88" s="89">
        <v>52</v>
      </c>
      <c r="N88" s="97" t="s">
        <v>108</v>
      </c>
      <c r="O88" s="92">
        <v>48.286511627906975</v>
      </c>
      <c r="P88" s="93">
        <v>148.05476326297776</v>
      </c>
    </row>
    <row r="89" spans="1:16">
      <c r="A89" s="81" t="s">
        <v>83</v>
      </c>
      <c r="B89" s="86"/>
      <c r="C89" s="89"/>
      <c r="D89" s="76"/>
      <c r="E89" s="76"/>
      <c r="F89" s="76">
        <v>1244</v>
      </c>
      <c r="G89" s="76"/>
      <c r="H89" s="76">
        <v>235</v>
      </c>
      <c r="I89" s="76"/>
      <c r="J89" s="76"/>
      <c r="K89" s="76"/>
      <c r="L89" s="32">
        <v>35</v>
      </c>
      <c r="M89" s="89">
        <v>52</v>
      </c>
      <c r="N89" s="97" t="s">
        <v>112</v>
      </c>
      <c r="O89" s="92">
        <v>58.753609239653514</v>
      </c>
      <c r="P89" s="93">
        <v>202.975893599335</v>
      </c>
    </row>
    <row r="90" spans="1:16">
      <c r="A90" s="81" t="s">
        <v>84</v>
      </c>
      <c r="B90" s="86"/>
      <c r="C90" s="89"/>
      <c r="D90" s="76">
        <v>148</v>
      </c>
      <c r="E90" s="76">
        <v>283</v>
      </c>
      <c r="F90" s="76">
        <v>235</v>
      </c>
      <c r="G90" s="76"/>
      <c r="H90" s="76">
        <v>76</v>
      </c>
      <c r="I90" s="76"/>
      <c r="J90" s="76"/>
      <c r="K90" s="76"/>
      <c r="L90" s="32">
        <v>4</v>
      </c>
      <c r="M90" s="89">
        <v>52</v>
      </c>
      <c r="N90" s="97" t="s">
        <v>112</v>
      </c>
      <c r="O90" s="92">
        <v>43.256302521008401</v>
      </c>
      <c r="P90" s="93">
        <v>132.83870967741936</v>
      </c>
    </row>
    <row r="91" spans="1:16">
      <c r="A91" s="81" t="s">
        <v>85</v>
      </c>
      <c r="B91" s="86" t="s">
        <v>142</v>
      </c>
      <c r="C91" s="89"/>
      <c r="D91" s="76"/>
      <c r="E91" s="76"/>
      <c r="F91" s="76">
        <v>832</v>
      </c>
      <c r="G91" s="76"/>
      <c r="H91" s="76">
        <v>1261</v>
      </c>
      <c r="I91" s="76"/>
      <c r="J91" s="76">
        <v>1</v>
      </c>
      <c r="K91" s="76"/>
      <c r="L91" s="32">
        <v>77</v>
      </c>
      <c r="M91" s="89">
        <v>26</v>
      </c>
      <c r="N91" s="97" t="s">
        <v>105</v>
      </c>
      <c r="O91" s="92">
        <v>47.584861490440886</v>
      </c>
      <c r="P91" s="93">
        <v>143.48235294117646</v>
      </c>
    </row>
    <row r="92" spans="1:16">
      <c r="A92" s="81" t="s">
        <v>86</v>
      </c>
      <c r="B92" s="86"/>
      <c r="C92" s="89">
        <v>90</v>
      </c>
      <c r="D92" s="76">
        <v>292</v>
      </c>
      <c r="E92" s="76">
        <v>557</v>
      </c>
      <c r="F92" s="76">
        <v>749</v>
      </c>
      <c r="G92" s="76"/>
      <c r="H92" s="76">
        <v>146</v>
      </c>
      <c r="I92" s="76"/>
      <c r="J92" s="76">
        <v>6</v>
      </c>
      <c r="K92" s="76">
        <v>5</v>
      </c>
      <c r="L92" s="32">
        <v>24</v>
      </c>
      <c r="M92" s="89">
        <v>52</v>
      </c>
      <c r="N92" s="97" t="s">
        <v>108</v>
      </c>
      <c r="O92" s="92">
        <v>42.249577147152792</v>
      </c>
      <c r="P92" s="93">
        <v>130.70348837209303</v>
      </c>
    </row>
    <row r="93" spans="1:16">
      <c r="A93" s="81" t="s">
        <v>87</v>
      </c>
      <c r="B93" s="86"/>
      <c r="C93" s="89"/>
      <c r="D93" s="76"/>
      <c r="E93" s="76">
        <v>2708</v>
      </c>
      <c r="F93" s="76"/>
      <c r="G93" s="76"/>
      <c r="H93" s="76"/>
      <c r="I93" s="76"/>
      <c r="J93" s="76">
        <v>150</v>
      </c>
      <c r="K93" s="76"/>
      <c r="L93" s="32">
        <v>202</v>
      </c>
      <c r="M93" s="89">
        <v>52</v>
      </c>
      <c r="N93" s="97" t="s">
        <v>112</v>
      </c>
      <c r="O93" s="92">
        <v>58.258232235701904</v>
      </c>
      <c r="P93" s="93">
        <v>171.39579349904398</v>
      </c>
    </row>
    <row r="94" spans="1:16">
      <c r="A94" s="81" t="s">
        <v>88</v>
      </c>
      <c r="B94" s="86"/>
      <c r="C94" s="89"/>
      <c r="D94" s="76">
        <v>137</v>
      </c>
      <c r="E94" s="76">
        <v>220</v>
      </c>
      <c r="F94" s="76">
        <v>344</v>
      </c>
      <c r="G94" s="76"/>
      <c r="H94" s="76">
        <v>49</v>
      </c>
      <c r="I94" s="76"/>
      <c r="J94" s="76"/>
      <c r="K94" s="76"/>
      <c r="L94" s="32"/>
      <c r="M94" s="89">
        <v>52</v>
      </c>
      <c r="N94" s="97" t="s">
        <v>107</v>
      </c>
      <c r="O94" s="92">
        <v>38.505859375</v>
      </c>
      <c r="P94" s="93">
        <v>128.64600326264275</v>
      </c>
    </row>
    <row r="95" spans="1:16">
      <c r="A95" s="81" t="s">
        <v>89</v>
      </c>
      <c r="B95" s="86"/>
      <c r="C95" s="89"/>
      <c r="D95" s="76">
        <v>724</v>
      </c>
      <c r="E95" s="76">
        <v>329</v>
      </c>
      <c r="F95" s="76">
        <v>199</v>
      </c>
      <c r="G95" s="76"/>
      <c r="H95" s="76">
        <v>110</v>
      </c>
      <c r="I95" s="76"/>
      <c r="J95" s="76"/>
      <c r="K95" s="76"/>
      <c r="L95" s="32"/>
      <c r="M95" s="89">
        <v>52</v>
      </c>
      <c r="N95" s="97" t="s">
        <v>107</v>
      </c>
      <c r="O95" s="92">
        <v>37.760301981755269</v>
      </c>
      <c r="P95" s="93">
        <v>110.43238270469182</v>
      </c>
    </row>
    <row r="96" spans="1:16">
      <c r="A96" s="81" t="s">
        <v>90</v>
      </c>
      <c r="B96" s="86"/>
      <c r="C96" s="89"/>
      <c r="D96" s="76">
        <v>130</v>
      </c>
      <c r="E96" s="76">
        <v>180</v>
      </c>
      <c r="F96" s="76">
        <v>383</v>
      </c>
      <c r="G96" s="76"/>
      <c r="H96" s="76">
        <v>87</v>
      </c>
      <c r="I96" s="76"/>
      <c r="J96" s="76"/>
      <c r="K96" s="76"/>
      <c r="L96" s="32"/>
      <c r="M96" s="89">
        <v>52</v>
      </c>
      <c r="N96" s="97" t="s">
        <v>108</v>
      </c>
      <c r="O96" s="92">
        <v>47.691483663631494</v>
      </c>
      <c r="P96" s="93">
        <v>162.48175182481751</v>
      </c>
    </row>
    <row r="97" spans="1:16">
      <c r="A97" s="81" t="s">
        <v>91</v>
      </c>
      <c r="B97" s="86"/>
      <c r="C97" s="89"/>
      <c r="D97" s="76">
        <v>185</v>
      </c>
      <c r="E97" s="76">
        <v>380</v>
      </c>
      <c r="F97" s="76">
        <v>500</v>
      </c>
      <c r="G97" s="76"/>
      <c r="H97" s="76">
        <v>130</v>
      </c>
      <c r="I97" s="76"/>
      <c r="J97" s="76"/>
      <c r="K97" s="76"/>
      <c r="L97" s="32"/>
      <c r="M97" s="89">
        <v>52</v>
      </c>
      <c r="N97" s="97" t="s">
        <v>108</v>
      </c>
      <c r="O97" s="92">
        <v>51.156515034695452</v>
      </c>
      <c r="P97" s="93">
        <v>161.82926829268294</v>
      </c>
    </row>
    <row r="98" spans="1:16">
      <c r="A98" s="81" t="s">
        <v>92</v>
      </c>
      <c r="B98" s="86"/>
      <c r="C98" s="89"/>
      <c r="D98" s="76"/>
      <c r="E98" s="76">
        <v>183</v>
      </c>
      <c r="F98" s="76">
        <v>517</v>
      </c>
      <c r="G98" s="76"/>
      <c r="H98" s="76">
        <v>144</v>
      </c>
      <c r="I98" s="76"/>
      <c r="J98" s="76"/>
      <c r="K98" s="76"/>
      <c r="L98" s="32"/>
      <c r="M98" s="89">
        <v>52</v>
      </c>
      <c r="N98" s="97" t="s">
        <v>107</v>
      </c>
      <c r="O98" s="92">
        <v>55.205955334987593</v>
      </c>
      <c r="P98" s="93">
        <v>181.46818923327896</v>
      </c>
    </row>
    <row r="99" spans="1:16">
      <c r="A99" s="81" t="s">
        <v>93</v>
      </c>
      <c r="B99" s="86"/>
      <c r="C99" s="89"/>
      <c r="D99" s="76">
        <v>49</v>
      </c>
      <c r="E99" s="76">
        <v>189</v>
      </c>
      <c r="F99" s="76">
        <v>233</v>
      </c>
      <c r="G99" s="76"/>
      <c r="H99" s="76">
        <v>32</v>
      </c>
      <c r="I99" s="76"/>
      <c r="J99" s="76"/>
      <c r="K99" s="76"/>
      <c r="L99" s="32"/>
      <c r="M99" s="89">
        <v>52</v>
      </c>
      <c r="N99" s="97" t="s">
        <v>108</v>
      </c>
      <c r="O99" s="92">
        <v>42.15070643642072</v>
      </c>
      <c r="P99" s="93">
        <v>138.4020618556701</v>
      </c>
    </row>
    <row r="100" spans="1:16">
      <c r="A100" s="81" t="s">
        <v>94</v>
      </c>
      <c r="B100" s="86"/>
      <c r="C100" s="89"/>
      <c r="D100" s="76">
        <v>102</v>
      </c>
      <c r="E100" s="76">
        <v>136</v>
      </c>
      <c r="F100" s="76">
        <v>140</v>
      </c>
      <c r="G100" s="76"/>
      <c r="H100" s="76">
        <v>23</v>
      </c>
      <c r="I100" s="76"/>
      <c r="J100" s="76"/>
      <c r="K100" s="76"/>
      <c r="L100" s="32"/>
      <c r="M100" s="89">
        <v>52</v>
      </c>
      <c r="N100" s="97" t="s">
        <v>108</v>
      </c>
      <c r="O100" s="92">
        <v>39.124378109452735</v>
      </c>
      <c r="P100" s="93">
        <v>130.19867549668874</v>
      </c>
    </row>
    <row r="101" spans="1:16">
      <c r="A101" s="81" t="s">
        <v>95</v>
      </c>
      <c r="B101" s="86"/>
      <c r="C101" s="89">
        <v>26</v>
      </c>
      <c r="D101" s="76">
        <v>114</v>
      </c>
      <c r="E101" s="76">
        <v>198</v>
      </c>
      <c r="F101" s="76">
        <v>225</v>
      </c>
      <c r="G101" s="76"/>
      <c r="H101" s="76">
        <v>29</v>
      </c>
      <c r="I101" s="76"/>
      <c r="J101" s="76"/>
      <c r="K101" s="76"/>
      <c r="L101" s="32">
        <v>1</v>
      </c>
      <c r="M101" s="89">
        <v>52</v>
      </c>
      <c r="N101" s="97" t="s">
        <v>108</v>
      </c>
      <c r="O101" s="92">
        <v>32.966909702748175</v>
      </c>
      <c r="P101" s="93">
        <v>113.91472868217055</v>
      </c>
    </row>
    <row r="102" spans="1:16">
      <c r="A102" s="81" t="s">
        <v>96</v>
      </c>
      <c r="B102" s="86"/>
      <c r="C102" s="89"/>
      <c r="D102" s="76"/>
      <c r="E102" s="76">
        <v>143</v>
      </c>
      <c r="F102" s="76">
        <v>177</v>
      </c>
      <c r="G102" s="76"/>
      <c r="H102" s="76">
        <v>51</v>
      </c>
      <c r="I102" s="76"/>
      <c r="J102" s="76"/>
      <c r="K102" s="76"/>
      <c r="L102" s="32"/>
      <c r="M102" s="89">
        <v>52</v>
      </c>
      <c r="N102" s="97" t="s">
        <v>112</v>
      </c>
      <c r="O102" s="92">
        <v>40.250896057347667</v>
      </c>
      <c r="P102" s="93">
        <v>138.64197530864197</v>
      </c>
    </row>
    <row r="103" spans="1:16">
      <c r="A103" s="81" t="s">
        <v>97</v>
      </c>
      <c r="B103" s="86"/>
      <c r="C103" s="89"/>
      <c r="D103" s="76">
        <v>103</v>
      </c>
      <c r="E103" s="76">
        <v>1917</v>
      </c>
      <c r="F103" s="76">
        <v>574</v>
      </c>
      <c r="G103" s="76"/>
      <c r="H103" s="76">
        <v>32</v>
      </c>
      <c r="I103" s="76"/>
      <c r="J103" s="76"/>
      <c r="K103" s="76"/>
      <c r="L103" s="32">
        <v>107</v>
      </c>
      <c r="M103" s="89">
        <v>52</v>
      </c>
      <c r="N103" s="97" t="s">
        <v>112</v>
      </c>
      <c r="O103" s="92">
        <v>43.310074672542541</v>
      </c>
      <c r="P103" s="93">
        <v>114.75835225429776</v>
      </c>
    </row>
    <row r="104" spans="1:16">
      <c r="A104" s="81" t="s">
        <v>98</v>
      </c>
      <c r="B104" s="86"/>
      <c r="C104" s="89"/>
      <c r="D104" s="76">
        <v>381</v>
      </c>
      <c r="E104" s="76">
        <v>266</v>
      </c>
      <c r="F104" s="76">
        <v>155</v>
      </c>
      <c r="G104" s="76"/>
      <c r="H104" s="76">
        <v>11</v>
      </c>
      <c r="I104" s="76"/>
      <c r="J104" s="76">
        <v>3</v>
      </c>
      <c r="K104" s="76"/>
      <c r="L104" s="32">
        <v>8</v>
      </c>
      <c r="M104" s="89">
        <v>52</v>
      </c>
      <c r="N104" s="97" t="s">
        <v>112</v>
      </c>
      <c r="O104" s="92">
        <v>31.879447467559647</v>
      </c>
      <c r="P104" s="93">
        <v>115.04531722054381</v>
      </c>
    </row>
    <row r="105" spans="1:16">
      <c r="A105" s="81" t="s">
        <v>99</v>
      </c>
      <c r="B105" s="86"/>
      <c r="C105" s="89"/>
      <c r="D105" s="76">
        <v>390</v>
      </c>
      <c r="E105" s="76">
        <v>198</v>
      </c>
      <c r="F105" s="76">
        <v>120</v>
      </c>
      <c r="G105" s="76"/>
      <c r="H105" s="76">
        <v>36</v>
      </c>
      <c r="I105" s="76"/>
      <c r="J105" s="76"/>
      <c r="K105" s="76"/>
      <c r="L105" s="32"/>
      <c r="M105" s="89">
        <v>52</v>
      </c>
      <c r="N105" s="97" t="s">
        <v>107</v>
      </c>
      <c r="O105" s="92">
        <v>33.792729245794902</v>
      </c>
      <c r="P105" s="93">
        <v>111.01604278074866</v>
      </c>
    </row>
    <row r="106" spans="1:16">
      <c r="A106" s="81" t="s">
        <v>100</v>
      </c>
      <c r="B106" s="86"/>
      <c r="C106" s="89"/>
      <c r="D106" s="76">
        <v>1075</v>
      </c>
      <c r="E106" s="76">
        <v>762</v>
      </c>
      <c r="F106" s="76">
        <v>624</v>
      </c>
      <c r="G106" s="76"/>
      <c r="H106" s="76">
        <v>236</v>
      </c>
      <c r="I106" s="76"/>
      <c r="J106" s="76"/>
      <c r="K106" s="76"/>
      <c r="L106" s="32"/>
      <c r="M106" s="89">
        <v>52</v>
      </c>
      <c r="N106" s="97" t="s">
        <v>107</v>
      </c>
      <c r="O106" s="92">
        <v>37.42790562190504</v>
      </c>
      <c r="P106" s="93">
        <v>123.01579703207277</v>
      </c>
    </row>
    <row r="107" spans="1:16">
      <c r="A107" s="81" t="s">
        <v>101</v>
      </c>
      <c r="B107" s="86"/>
      <c r="C107" s="89"/>
      <c r="D107" s="76">
        <v>1079</v>
      </c>
      <c r="E107" s="76">
        <v>560</v>
      </c>
      <c r="F107" s="76">
        <v>206</v>
      </c>
      <c r="G107" s="76"/>
      <c r="H107" s="76">
        <v>39</v>
      </c>
      <c r="I107" s="76"/>
      <c r="J107" s="76"/>
      <c r="K107" s="76"/>
      <c r="L107" s="32"/>
      <c r="M107" s="89">
        <v>52</v>
      </c>
      <c r="N107" s="97" t="s">
        <v>107</v>
      </c>
      <c r="O107" s="92">
        <v>33.122693726937271</v>
      </c>
      <c r="P107" s="93">
        <v>103.62193362193362</v>
      </c>
    </row>
    <row r="108" spans="1:16">
      <c r="A108" s="81" t="s">
        <v>102</v>
      </c>
      <c r="B108" s="86"/>
      <c r="C108" s="89"/>
      <c r="D108" s="76">
        <v>389</v>
      </c>
      <c r="E108" s="76">
        <v>148</v>
      </c>
      <c r="F108" s="76">
        <v>79</v>
      </c>
      <c r="G108" s="76"/>
      <c r="H108" s="76">
        <v>26</v>
      </c>
      <c r="I108" s="76"/>
      <c r="J108" s="76"/>
      <c r="K108" s="76"/>
      <c r="L108" s="32"/>
      <c r="M108" s="89">
        <v>52</v>
      </c>
      <c r="N108" s="97" t="s">
        <v>107</v>
      </c>
      <c r="O108" s="92">
        <v>37.87202380952381</v>
      </c>
      <c r="P108" s="93">
        <v>120.61611374407583</v>
      </c>
    </row>
    <row r="109" spans="1:16" ht="15.75" thickBot="1">
      <c r="A109" s="100" t="s">
        <v>103</v>
      </c>
      <c r="B109" s="101"/>
      <c r="C109" s="102"/>
      <c r="D109" s="103"/>
      <c r="E109" s="103">
        <v>391</v>
      </c>
      <c r="F109" s="103">
        <v>621</v>
      </c>
      <c r="G109" s="103"/>
      <c r="H109" s="103">
        <v>188</v>
      </c>
      <c r="I109" s="103"/>
      <c r="J109" s="103"/>
      <c r="K109" s="103"/>
      <c r="L109" s="104">
        <v>4</v>
      </c>
      <c r="M109" s="102">
        <v>52</v>
      </c>
      <c r="N109" s="105" t="s">
        <v>112</v>
      </c>
      <c r="O109" s="106">
        <v>54.767277856135401</v>
      </c>
      <c r="P109" s="107">
        <v>165.94017094017093</v>
      </c>
    </row>
    <row r="110" spans="1:16" s="1" customFormat="1" ht="15.75" thickBot="1">
      <c r="A110" s="63" t="s">
        <v>120</v>
      </c>
      <c r="B110" s="64"/>
      <c r="C110" s="114">
        <v>1195</v>
      </c>
      <c r="D110" s="115">
        <v>20083</v>
      </c>
      <c r="E110" s="115">
        <v>70053</v>
      </c>
      <c r="F110" s="115">
        <v>91116</v>
      </c>
      <c r="G110" s="115">
        <v>168</v>
      </c>
      <c r="H110" s="115">
        <v>33622</v>
      </c>
      <c r="I110" s="115">
        <v>490</v>
      </c>
      <c r="J110" s="115">
        <v>2201</v>
      </c>
      <c r="K110" s="115">
        <v>1227</v>
      </c>
      <c r="L110" s="116">
        <v>4384</v>
      </c>
      <c r="M110" s="114"/>
      <c r="N110" s="65"/>
      <c r="O110" s="67">
        <v>52.054202207622858</v>
      </c>
      <c r="P110" s="68">
        <v>150.24999400666459</v>
      </c>
    </row>
    <row r="111" spans="1:16">
      <c r="A111" s="85" t="s">
        <v>117</v>
      </c>
      <c r="B111" s="87"/>
      <c r="C111" s="108">
        <v>0</v>
      </c>
      <c r="D111" s="109">
        <v>10961</v>
      </c>
      <c r="E111" s="109">
        <v>14527</v>
      </c>
      <c r="F111" s="109">
        <v>20940</v>
      </c>
      <c r="G111" s="109">
        <v>168</v>
      </c>
      <c r="H111" s="109">
        <v>4624</v>
      </c>
      <c r="I111" s="109">
        <v>61</v>
      </c>
      <c r="J111" s="109">
        <v>0</v>
      </c>
      <c r="K111" s="109">
        <v>0</v>
      </c>
      <c r="L111" s="110">
        <v>0</v>
      </c>
      <c r="M111" s="108"/>
      <c r="N111" s="111"/>
      <c r="O111" s="112">
        <v>42.179456682049576</v>
      </c>
      <c r="P111" s="113">
        <v>132.48206814106396</v>
      </c>
    </row>
    <row r="112" spans="1:16">
      <c r="A112" s="85" t="s">
        <v>116</v>
      </c>
      <c r="B112" s="87"/>
      <c r="C112" s="89">
        <v>774</v>
      </c>
      <c r="D112" s="76">
        <v>3550</v>
      </c>
      <c r="E112" s="76">
        <v>7751</v>
      </c>
      <c r="F112" s="76">
        <v>9621</v>
      </c>
      <c r="G112" s="76">
        <v>0</v>
      </c>
      <c r="H112" s="76">
        <v>2807</v>
      </c>
      <c r="I112" s="76">
        <v>0</v>
      </c>
      <c r="J112" s="76">
        <v>108</v>
      </c>
      <c r="K112" s="76">
        <v>0</v>
      </c>
      <c r="L112" s="32">
        <v>218</v>
      </c>
      <c r="M112" s="89"/>
      <c r="N112" s="97"/>
      <c r="O112" s="92">
        <v>42.525154883782243</v>
      </c>
      <c r="P112" s="93">
        <v>129.6548182548897</v>
      </c>
    </row>
    <row r="113" spans="1:16" ht="15.75" thickBot="1">
      <c r="A113" s="81" t="s">
        <v>115</v>
      </c>
      <c r="B113" s="86"/>
      <c r="C113" s="90">
        <v>421</v>
      </c>
      <c r="D113" s="91">
        <v>5572</v>
      </c>
      <c r="E113" s="91">
        <v>47775</v>
      </c>
      <c r="F113" s="91">
        <v>60555</v>
      </c>
      <c r="G113" s="91">
        <v>0</v>
      </c>
      <c r="H113" s="91">
        <v>26191</v>
      </c>
      <c r="I113" s="91">
        <v>429</v>
      </c>
      <c r="J113" s="91">
        <v>2093</v>
      </c>
      <c r="K113" s="91">
        <v>1227</v>
      </c>
      <c r="L113" s="39">
        <v>4166</v>
      </c>
      <c r="M113" s="90"/>
      <c r="N113" s="99"/>
      <c r="O113" s="94">
        <v>56.705559671650143</v>
      </c>
      <c r="P113" s="95">
        <v>158.29433155959157</v>
      </c>
    </row>
    <row r="116" spans="1:16">
      <c r="A116" t="s">
        <v>323</v>
      </c>
    </row>
    <row r="117" spans="1:16">
      <c r="A117" t="s">
        <v>320</v>
      </c>
    </row>
    <row r="118" spans="1:16">
      <c r="A118" t="s">
        <v>321</v>
      </c>
    </row>
    <row r="119" spans="1:16">
      <c r="A119" t="s">
        <v>322</v>
      </c>
    </row>
  </sheetData>
  <pageMargins left="0.7" right="0.7" top="0.78740157499999996" bottom="0.78740157499999996" header="0.3" footer="0.3"/>
</worksheet>
</file>

<file path=xl/worksheets/sheet9.xml><?xml version="1.0" encoding="utf-8"?>
<worksheet xmlns="http://schemas.openxmlformats.org/spreadsheetml/2006/main" xmlns:r="http://schemas.openxmlformats.org/officeDocument/2006/relationships">
  <dimension ref="A1:F115"/>
  <sheetViews>
    <sheetView topLeftCell="A106" workbookViewId="0">
      <selection activeCell="B125" sqref="B125"/>
    </sheetView>
  </sheetViews>
  <sheetFormatPr baseColWidth="10" defaultRowHeight="15"/>
  <cols>
    <col min="1" max="1" width="19.28515625" bestFit="1" customWidth="1"/>
    <col min="2" max="2" width="10.28515625" customWidth="1"/>
    <col min="3" max="6" width="33.5703125" customWidth="1"/>
  </cols>
  <sheetData>
    <row r="1" spans="1:6">
      <c r="A1" s="1" t="s">
        <v>336</v>
      </c>
      <c r="B1" s="1"/>
      <c r="C1" s="25"/>
      <c r="D1" s="25"/>
      <c r="E1" s="25"/>
      <c r="F1" s="25"/>
    </row>
    <row r="2" spans="1:6" ht="15.75">
      <c r="A2" s="1" t="s">
        <v>331</v>
      </c>
      <c r="B2" s="59">
        <v>200307</v>
      </c>
      <c r="C2" s="25"/>
      <c r="D2" s="25"/>
      <c r="E2" s="25"/>
      <c r="F2" s="25"/>
    </row>
    <row r="3" spans="1:6">
      <c r="A3" s="25"/>
      <c r="B3" s="25"/>
      <c r="C3" s="25"/>
      <c r="D3" s="25"/>
      <c r="E3" s="25"/>
      <c r="F3" s="25"/>
    </row>
    <row r="4" spans="1:6">
      <c r="A4" s="119" t="s">
        <v>0</v>
      </c>
      <c r="B4" s="120"/>
      <c r="C4" s="117" t="s">
        <v>161</v>
      </c>
      <c r="D4" s="117" t="s">
        <v>104</v>
      </c>
      <c r="E4" s="117" t="s">
        <v>138</v>
      </c>
      <c r="F4" s="117" t="s">
        <v>139</v>
      </c>
    </row>
    <row r="5" spans="1:6">
      <c r="A5" s="81" t="s">
        <v>2</v>
      </c>
      <c r="B5" s="83"/>
      <c r="C5" s="75" t="s">
        <v>112</v>
      </c>
      <c r="D5" s="75">
        <v>4</v>
      </c>
      <c r="E5" s="75" t="s">
        <v>124</v>
      </c>
      <c r="F5" s="75" t="s">
        <v>125</v>
      </c>
    </row>
    <row r="6" spans="1:6">
      <c r="A6" s="81" t="s">
        <v>3</v>
      </c>
      <c r="B6" s="83"/>
      <c r="C6" s="75" t="s">
        <v>108</v>
      </c>
      <c r="D6" s="75">
        <v>2</v>
      </c>
      <c r="E6" s="75" t="s">
        <v>127</v>
      </c>
      <c r="F6" s="75" t="s">
        <v>125</v>
      </c>
    </row>
    <row r="7" spans="1:6">
      <c r="A7" s="81" t="s">
        <v>12</v>
      </c>
      <c r="B7" s="83"/>
      <c r="C7" s="75" t="s">
        <v>108</v>
      </c>
      <c r="D7" s="75">
        <v>4</v>
      </c>
      <c r="E7" s="75" t="s">
        <v>124</v>
      </c>
      <c r="F7" s="75" t="s">
        <v>128</v>
      </c>
    </row>
    <row r="8" spans="1:6">
      <c r="A8" s="81" t="s">
        <v>13</v>
      </c>
      <c r="B8" s="83"/>
      <c r="C8" s="75" t="s">
        <v>0</v>
      </c>
      <c r="D8" s="75">
        <v>2</v>
      </c>
      <c r="E8" s="75" t="s">
        <v>127</v>
      </c>
      <c r="F8" s="75" t="s">
        <v>125</v>
      </c>
    </row>
    <row r="9" spans="1:6">
      <c r="A9" s="81" t="s">
        <v>14</v>
      </c>
      <c r="B9" s="83"/>
      <c r="C9" s="75" t="s">
        <v>105</v>
      </c>
      <c r="D9" s="75">
        <v>13</v>
      </c>
      <c r="E9" s="75" t="s">
        <v>124</v>
      </c>
      <c r="F9" s="75" t="s">
        <v>125</v>
      </c>
    </row>
    <row r="10" spans="1:6">
      <c r="A10" s="81" t="s">
        <v>15</v>
      </c>
      <c r="B10" s="83"/>
      <c r="C10" s="75" t="s">
        <v>108</v>
      </c>
      <c r="D10" s="75">
        <v>6</v>
      </c>
      <c r="E10" s="75" t="s">
        <v>124</v>
      </c>
      <c r="F10" s="75" t="s">
        <v>125</v>
      </c>
    </row>
    <row r="11" spans="1:6">
      <c r="A11" s="81" t="s">
        <v>16</v>
      </c>
      <c r="B11" s="83"/>
      <c r="C11" s="75" t="s">
        <v>108</v>
      </c>
      <c r="D11" s="75">
        <v>4</v>
      </c>
      <c r="E11" s="75" t="s">
        <v>124</v>
      </c>
      <c r="F11" s="75" t="s">
        <v>125</v>
      </c>
    </row>
    <row r="12" spans="1:6">
      <c r="A12" s="81" t="s">
        <v>17</v>
      </c>
      <c r="B12" s="83"/>
      <c r="C12" s="75" t="s">
        <v>112</v>
      </c>
      <c r="D12" s="75">
        <v>3</v>
      </c>
      <c r="E12" s="75" t="s">
        <v>132</v>
      </c>
      <c r="F12" s="75" t="s">
        <v>125</v>
      </c>
    </row>
    <row r="13" spans="1:6">
      <c r="A13" s="81" t="s">
        <v>18</v>
      </c>
      <c r="B13" s="83"/>
      <c r="C13" s="75" t="s">
        <v>112</v>
      </c>
      <c r="D13" s="75">
        <v>4</v>
      </c>
      <c r="E13" s="75" t="s">
        <v>124</v>
      </c>
      <c r="F13" s="75" t="s">
        <v>125</v>
      </c>
    </row>
    <row r="14" spans="1:6">
      <c r="A14" s="81" t="s">
        <v>19</v>
      </c>
      <c r="B14" s="83"/>
      <c r="C14" s="75" t="s">
        <v>0</v>
      </c>
      <c r="D14" s="75">
        <v>2</v>
      </c>
      <c r="E14" s="75" t="s">
        <v>124</v>
      </c>
      <c r="F14" s="75" t="s">
        <v>125</v>
      </c>
    </row>
    <row r="15" spans="1:6">
      <c r="A15" s="81" t="s">
        <v>21</v>
      </c>
      <c r="B15" s="83"/>
      <c r="C15" s="75" t="s">
        <v>108</v>
      </c>
      <c r="D15" s="75">
        <v>4</v>
      </c>
      <c r="E15" s="75" t="s">
        <v>124</v>
      </c>
      <c r="F15" s="75" t="s">
        <v>133</v>
      </c>
    </row>
    <row r="16" spans="1:6">
      <c r="A16" s="81" t="s">
        <v>22</v>
      </c>
      <c r="B16" s="83"/>
      <c r="C16" s="75" t="s">
        <v>108</v>
      </c>
      <c r="D16" s="75">
        <v>4</v>
      </c>
      <c r="E16" s="75" t="s">
        <v>124</v>
      </c>
      <c r="F16" s="75" t="s">
        <v>125</v>
      </c>
    </row>
    <row r="17" spans="1:6">
      <c r="A17" s="81" t="s">
        <v>23</v>
      </c>
      <c r="B17" s="83" t="s">
        <v>145</v>
      </c>
      <c r="C17" s="75"/>
      <c r="D17" s="75"/>
      <c r="E17" s="75"/>
      <c r="F17" s="75"/>
    </row>
    <row r="18" spans="1:6">
      <c r="A18" s="81" t="s">
        <v>24</v>
      </c>
      <c r="B18" s="83"/>
      <c r="C18" s="75" t="s">
        <v>0</v>
      </c>
      <c r="D18" s="75">
        <v>4</v>
      </c>
      <c r="E18" s="75" t="s">
        <v>124</v>
      </c>
      <c r="F18" s="75" t="s">
        <v>125</v>
      </c>
    </row>
    <row r="19" spans="1:6">
      <c r="A19" s="81" t="s">
        <v>25</v>
      </c>
      <c r="B19" s="83"/>
      <c r="C19" s="75" t="s">
        <v>108</v>
      </c>
      <c r="D19" s="75">
        <v>4</v>
      </c>
      <c r="E19" s="75" t="s">
        <v>124</v>
      </c>
      <c r="F19" s="75" t="s">
        <v>125</v>
      </c>
    </row>
    <row r="20" spans="1:6">
      <c r="A20" s="81" t="s">
        <v>26</v>
      </c>
      <c r="B20" s="83"/>
      <c r="C20" s="75" t="s">
        <v>108</v>
      </c>
      <c r="D20" s="75">
        <v>3</v>
      </c>
      <c r="E20" s="75" t="s">
        <v>132</v>
      </c>
      <c r="F20" s="75" t="s">
        <v>125</v>
      </c>
    </row>
    <row r="21" spans="1:6">
      <c r="A21" s="81" t="s">
        <v>27</v>
      </c>
      <c r="B21" s="83"/>
      <c r="C21" s="75" t="s">
        <v>112</v>
      </c>
      <c r="D21" s="75">
        <v>12</v>
      </c>
      <c r="E21" s="75" t="s">
        <v>124</v>
      </c>
      <c r="F21" s="75" t="s">
        <v>134</v>
      </c>
    </row>
    <row r="22" spans="1:6">
      <c r="A22" s="81" t="s">
        <v>28</v>
      </c>
      <c r="B22" s="83"/>
      <c r="C22" s="75" t="s">
        <v>112</v>
      </c>
      <c r="D22" s="75">
        <v>2</v>
      </c>
      <c r="E22" s="75" t="s">
        <v>127</v>
      </c>
      <c r="F22" s="75" t="s">
        <v>125</v>
      </c>
    </row>
    <row r="23" spans="1:6">
      <c r="A23" s="81" t="s">
        <v>29</v>
      </c>
      <c r="B23" s="83"/>
      <c r="C23" s="75" t="s">
        <v>106</v>
      </c>
      <c r="D23" s="75">
        <v>4</v>
      </c>
      <c r="E23" s="75" t="s">
        <v>124</v>
      </c>
      <c r="F23" s="75" t="s">
        <v>125</v>
      </c>
    </row>
    <row r="24" spans="1:6">
      <c r="A24" s="81" t="s">
        <v>30</v>
      </c>
      <c r="B24" s="83"/>
      <c r="C24" s="75" t="s">
        <v>0</v>
      </c>
      <c r="D24" s="75">
        <v>6</v>
      </c>
      <c r="E24" s="75" t="s">
        <v>124</v>
      </c>
      <c r="F24" s="75" t="s">
        <v>125</v>
      </c>
    </row>
    <row r="25" spans="1:6">
      <c r="A25" s="81" t="s">
        <v>31</v>
      </c>
      <c r="B25" s="83"/>
      <c r="C25" s="75" t="s">
        <v>108</v>
      </c>
      <c r="D25" s="75">
        <v>6</v>
      </c>
      <c r="E25" s="75" t="s">
        <v>124</v>
      </c>
      <c r="F25" s="75" t="s">
        <v>125</v>
      </c>
    </row>
    <row r="26" spans="1:6">
      <c r="A26" s="81" t="s">
        <v>32</v>
      </c>
      <c r="B26" s="83"/>
      <c r="C26" s="75" t="s">
        <v>0</v>
      </c>
      <c r="D26" s="75">
        <v>26</v>
      </c>
      <c r="E26" s="75" t="s">
        <v>124</v>
      </c>
      <c r="F26" s="75" t="s">
        <v>125</v>
      </c>
    </row>
    <row r="27" spans="1:6">
      <c r="A27" s="81" t="s">
        <v>33</v>
      </c>
      <c r="B27" s="83"/>
      <c r="C27" s="75" t="s">
        <v>108</v>
      </c>
      <c r="D27" s="75">
        <v>2</v>
      </c>
      <c r="E27" s="75" t="s">
        <v>124</v>
      </c>
      <c r="F27" s="75" t="s">
        <v>125</v>
      </c>
    </row>
    <row r="28" spans="1:6">
      <c r="A28" s="81" t="s">
        <v>34</v>
      </c>
      <c r="B28" s="83"/>
      <c r="C28" s="75" t="s">
        <v>108</v>
      </c>
      <c r="D28" s="75">
        <v>4</v>
      </c>
      <c r="E28" s="75" t="s">
        <v>124</v>
      </c>
      <c r="F28" s="75" t="s">
        <v>125</v>
      </c>
    </row>
    <row r="29" spans="1:6">
      <c r="A29" s="81" t="s">
        <v>35</v>
      </c>
      <c r="B29" s="83"/>
      <c r="C29" s="75" t="s">
        <v>0</v>
      </c>
      <c r="D29" s="75">
        <v>4</v>
      </c>
      <c r="E29" s="75" t="s">
        <v>127</v>
      </c>
      <c r="F29" s="75" t="s">
        <v>125</v>
      </c>
    </row>
    <row r="30" spans="1:6">
      <c r="A30" s="81" t="s">
        <v>36</v>
      </c>
      <c r="B30" s="83"/>
      <c r="C30" s="75" t="s">
        <v>0</v>
      </c>
      <c r="D30" s="75">
        <v>6</v>
      </c>
      <c r="E30" s="75" t="s">
        <v>135</v>
      </c>
      <c r="F30" s="75" t="s">
        <v>125</v>
      </c>
    </row>
    <row r="31" spans="1:6">
      <c r="A31" s="81" t="s">
        <v>37</v>
      </c>
      <c r="B31" s="83"/>
      <c r="C31" s="75" t="s">
        <v>106</v>
      </c>
      <c r="D31" s="75">
        <v>4</v>
      </c>
      <c r="E31" s="75" t="s">
        <v>124</v>
      </c>
      <c r="F31" s="75" t="s">
        <v>125</v>
      </c>
    </row>
    <row r="32" spans="1:6">
      <c r="A32" s="81" t="s">
        <v>38</v>
      </c>
      <c r="B32" s="83"/>
      <c r="C32" s="75" t="s">
        <v>108</v>
      </c>
      <c r="D32" s="75">
        <v>4</v>
      </c>
      <c r="E32" s="75" t="s">
        <v>124</v>
      </c>
      <c r="F32" s="75" t="s">
        <v>125</v>
      </c>
    </row>
    <row r="33" spans="1:6">
      <c r="A33" s="81" t="s">
        <v>39</v>
      </c>
      <c r="B33" s="83"/>
      <c r="C33" s="75" t="s">
        <v>112</v>
      </c>
      <c r="D33" s="75">
        <v>4</v>
      </c>
      <c r="E33" s="75" t="s">
        <v>124</v>
      </c>
      <c r="F33" s="75" t="s">
        <v>128</v>
      </c>
    </row>
    <row r="34" spans="1:6">
      <c r="A34" s="81" t="s">
        <v>40</v>
      </c>
      <c r="B34" s="83"/>
      <c r="C34" s="75" t="s">
        <v>108</v>
      </c>
      <c r="D34" s="75">
        <v>4</v>
      </c>
      <c r="E34" s="75" t="s">
        <v>124</v>
      </c>
      <c r="F34" s="75" t="s">
        <v>125</v>
      </c>
    </row>
    <row r="35" spans="1:6">
      <c r="A35" s="81" t="s">
        <v>41</v>
      </c>
      <c r="B35" s="83" t="s">
        <v>147</v>
      </c>
      <c r="C35" s="75"/>
      <c r="D35" s="75"/>
      <c r="E35" s="75"/>
      <c r="F35" s="75"/>
    </row>
    <row r="36" spans="1:6">
      <c r="A36" s="81" t="s">
        <v>42</v>
      </c>
      <c r="B36" s="83"/>
      <c r="C36" s="75" t="s">
        <v>108</v>
      </c>
      <c r="D36" s="75">
        <v>6</v>
      </c>
      <c r="E36" s="75" t="s">
        <v>124</v>
      </c>
      <c r="F36" s="75" t="s">
        <v>125</v>
      </c>
    </row>
    <row r="37" spans="1:6">
      <c r="A37" s="81" t="s">
        <v>43</v>
      </c>
      <c r="B37" s="83"/>
      <c r="C37" s="75" t="s">
        <v>105</v>
      </c>
      <c r="D37" s="75">
        <v>13</v>
      </c>
      <c r="E37" s="75" t="s">
        <v>124</v>
      </c>
      <c r="F37" s="75" t="s">
        <v>125</v>
      </c>
    </row>
    <row r="38" spans="1:6">
      <c r="A38" s="81" t="s">
        <v>44</v>
      </c>
      <c r="B38" s="83"/>
      <c r="C38" s="75" t="s">
        <v>106</v>
      </c>
      <c r="D38" s="75">
        <v>4</v>
      </c>
      <c r="E38" s="75" t="s">
        <v>124</v>
      </c>
      <c r="F38" s="75" t="s">
        <v>125</v>
      </c>
    </row>
    <row r="39" spans="1:6">
      <c r="A39" s="81" t="s">
        <v>45</v>
      </c>
      <c r="B39" s="83"/>
      <c r="C39" s="75" t="s">
        <v>112</v>
      </c>
      <c r="D39" s="75">
        <v>0</v>
      </c>
      <c r="E39" s="75" t="s">
        <v>129</v>
      </c>
      <c r="F39" s="75" t="s">
        <v>125</v>
      </c>
    </row>
    <row r="40" spans="1:6">
      <c r="A40" s="81" t="s">
        <v>46</v>
      </c>
      <c r="B40" s="83"/>
      <c r="C40" s="75" t="s">
        <v>108</v>
      </c>
      <c r="D40" s="75">
        <v>4</v>
      </c>
      <c r="E40" s="75" t="s">
        <v>124</v>
      </c>
      <c r="F40" s="75" t="s">
        <v>125</v>
      </c>
    </row>
    <row r="41" spans="1:6">
      <c r="A41" s="81" t="s">
        <v>49</v>
      </c>
      <c r="B41" s="83" t="s">
        <v>154</v>
      </c>
      <c r="C41" s="75" t="s">
        <v>114</v>
      </c>
      <c r="D41" s="118" t="s">
        <v>152</v>
      </c>
      <c r="E41" s="75" t="s">
        <v>153</v>
      </c>
      <c r="F41" s="75" t="s">
        <v>125</v>
      </c>
    </row>
    <row r="42" spans="1:6">
      <c r="A42" s="81" t="s">
        <v>47</v>
      </c>
      <c r="B42" s="83"/>
      <c r="C42" s="75" t="s">
        <v>108</v>
      </c>
      <c r="D42" s="75">
        <v>4</v>
      </c>
      <c r="E42" s="75" t="s">
        <v>124</v>
      </c>
      <c r="F42" s="75" t="s">
        <v>125</v>
      </c>
    </row>
    <row r="43" spans="1:6">
      <c r="A43" s="81" t="s">
        <v>20</v>
      </c>
      <c r="B43" s="83"/>
      <c r="C43" s="75" t="s">
        <v>108</v>
      </c>
      <c r="D43" s="75">
        <v>4</v>
      </c>
      <c r="E43" s="75" t="s">
        <v>124</v>
      </c>
      <c r="F43" s="75" t="s">
        <v>125</v>
      </c>
    </row>
    <row r="44" spans="1:6">
      <c r="A44" s="81" t="s">
        <v>48</v>
      </c>
      <c r="B44" s="83"/>
      <c r="C44" s="75" t="s">
        <v>112</v>
      </c>
      <c r="D44" s="75">
        <v>12</v>
      </c>
      <c r="E44" s="75" t="s">
        <v>124</v>
      </c>
      <c r="F44" s="75" t="s">
        <v>125</v>
      </c>
    </row>
    <row r="45" spans="1:6">
      <c r="A45" s="81" t="s">
        <v>50</v>
      </c>
      <c r="B45" s="83"/>
      <c r="C45" s="75" t="s">
        <v>0</v>
      </c>
      <c r="D45" s="75">
        <v>0</v>
      </c>
      <c r="E45" s="75" t="s">
        <v>129</v>
      </c>
      <c r="F45" s="75" t="s">
        <v>125</v>
      </c>
    </row>
    <row r="46" spans="1:6">
      <c r="A46" s="81" t="s">
        <v>51</v>
      </c>
      <c r="B46" s="83"/>
      <c r="C46" s="75" t="s">
        <v>108</v>
      </c>
      <c r="D46" s="75">
        <v>6</v>
      </c>
      <c r="E46" s="75" t="s">
        <v>124</v>
      </c>
      <c r="F46" s="75" t="s">
        <v>136</v>
      </c>
    </row>
    <row r="47" spans="1:6">
      <c r="A47" s="81" t="s">
        <v>52</v>
      </c>
      <c r="B47" s="83"/>
      <c r="C47" s="75" t="s">
        <v>108</v>
      </c>
      <c r="D47" s="75">
        <v>6</v>
      </c>
      <c r="E47" s="75" t="s">
        <v>124</v>
      </c>
      <c r="F47" s="75" t="s">
        <v>125</v>
      </c>
    </row>
    <row r="48" spans="1:6">
      <c r="A48" s="81" t="s">
        <v>53</v>
      </c>
      <c r="B48" s="83"/>
      <c r="C48" s="75" t="s">
        <v>105</v>
      </c>
      <c r="D48" s="75">
        <v>13</v>
      </c>
      <c r="E48" s="75" t="s">
        <v>124</v>
      </c>
      <c r="F48" s="75" t="s">
        <v>125</v>
      </c>
    </row>
    <row r="49" spans="1:6">
      <c r="A49" s="81" t="s">
        <v>54</v>
      </c>
      <c r="B49" s="83" t="s">
        <v>151</v>
      </c>
      <c r="C49" s="75"/>
      <c r="D49" s="75"/>
      <c r="E49" s="75"/>
      <c r="F49" s="75"/>
    </row>
    <row r="50" spans="1:6">
      <c r="A50" s="81" t="s">
        <v>4</v>
      </c>
      <c r="B50" s="83"/>
      <c r="C50" s="75" t="s">
        <v>105</v>
      </c>
      <c r="D50" s="75">
        <v>13</v>
      </c>
      <c r="E50" s="75" t="s">
        <v>124</v>
      </c>
      <c r="F50" s="75" t="s">
        <v>125</v>
      </c>
    </row>
    <row r="51" spans="1:6">
      <c r="A51" s="81" t="s">
        <v>5</v>
      </c>
      <c r="B51" s="83"/>
      <c r="C51" s="75" t="s">
        <v>105</v>
      </c>
      <c r="D51" s="75">
        <v>13</v>
      </c>
      <c r="E51" s="75" t="s">
        <v>124</v>
      </c>
      <c r="F51" s="75" t="s">
        <v>125</v>
      </c>
    </row>
    <row r="52" spans="1:6">
      <c r="A52" s="81" t="s">
        <v>6</v>
      </c>
      <c r="B52" s="83"/>
      <c r="C52" s="75" t="s">
        <v>109</v>
      </c>
      <c r="D52" s="75">
        <v>4</v>
      </c>
      <c r="E52" s="75" t="s">
        <v>124</v>
      </c>
      <c r="F52" s="75" t="s">
        <v>125</v>
      </c>
    </row>
    <row r="53" spans="1:6">
      <c r="A53" s="81" t="s">
        <v>7</v>
      </c>
      <c r="B53" s="83"/>
      <c r="C53" s="75" t="s">
        <v>108</v>
      </c>
      <c r="D53" s="75">
        <v>4</v>
      </c>
      <c r="E53" s="75" t="s">
        <v>124</v>
      </c>
      <c r="F53" s="75" t="s">
        <v>125</v>
      </c>
    </row>
    <row r="54" spans="1:6">
      <c r="A54" s="81" t="s">
        <v>8</v>
      </c>
      <c r="B54" s="83"/>
      <c r="C54" s="75" t="s">
        <v>0</v>
      </c>
      <c r="D54" s="75">
        <v>0</v>
      </c>
      <c r="E54" s="75" t="s">
        <v>129</v>
      </c>
      <c r="F54" s="75" t="s">
        <v>125</v>
      </c>
    </row>
    <row r="55" spans="1:6">
      <c r="A55" s="81" t="s">
        <v>9</v>
      </c>
      <c r="B55" s="83"/>
      <c r="C55" s="75" t="s">
        <v>112</v>
      </c>
      <c r="D55" s="75">
        <v>2</v>
      </c>
      <c r="E55" s="75" t="s">
        <v>127</v>
      </c>
      <c r="F55" s="75" t="s">
        <v>125</v>
      </c>
    </row>
    <row r="56" spans="1:6">
      <c r="A56" s="81" t="s">
        <v>10</v>
      </c>
      <c r="B56" s="83"/>
      <c r="C56" s="75" t="s">
        <v>112</v>
      </c>
      <c r="D56" s="75">
        <v>4</v>
      </c>
      <c r="E56" s="75" t="s">
        <v>124</v>
      </c>
      <c r="F56" s="75" t="s">
        <v>125</v>
      </c>
    </row>
    <row r="57" spans="1:6">
      <c r="A57" s="81" t="s">
        <v>11</v>
      </c>
      <c r="B57" s="83"/>
      <c r="C57" s="75" t="s">
        <v>112</v>
      </c>
      <c r="D57" s="75">
        <v>4</v>
      </c>
      <c r="E57" s="75" t="s">
        <v>124</v>
      </c>
      <c r="F57" s="75" t="s">
        <v>125</v>
      </c>
    </row>
    <row r="58" spans="1:6">
      <c r="A58" s="81" t="s">
        <v>55</v>
      </c>
      <c r="B58" s="83" t="s">
        <v>148</v>
      </c>
      <c r="C58" s="75" t="s">
        <v>0</v>
      </c>
      <c r="D58" s="75">
        <v>0</v>
      </c>
      <c r="E58" s="75" t="s">
        <v>129</v>
      </c>
      <c r="F58" s="75" t="s">
        <v>125</v>
      </c>
    </row>
    <row r="59" spans="1:6">
      <c r="A59" s="81" t="s">
        <v>56</v>
      </c>
      <c r="B59" s="83"/>
      <c r="C59" s="75" t="s">
        <v>105</v>
      </c>
      <c r="D59" s="75">
        <v>13</v>
      </c>
      <c r="E59" s="75" t="s">
        <v>124</v>
      </c>
      <c r="F59" s="75" t="s">
        <v>125</v>
      </c>
    </row>
    <row r="60" spans="1:6">
      <c r="A60" s="81" t="s">
        <v>57</v>
      </c>
      <c r="B60" s="83"/>
      <c r="C60" s="75" t="s">
        <v>112</v>
      </c>
      <c r="D60" s="75">
        <v>1</v>
      </c>
      <c r="E60" s="75" t="s">
        <v>127</v>
      </c>
      <c r="F60" s="75" t="s">
        <v>125</v>
      </c>
    </row>
    <row r="61" spans="1:6">
      <c r="A61" s="81" t="s">
        <v>58</v>
      </c>
      <c r="B61" s="83"/>
      <c r="C61" s="75" t="s">
        <v>108</v>
      </c>
      <c r="D61" s="75">
        <v>4</v>
      </c>
      <c r="E61" s="75" t="s">
        <v>124</v>
      </c>
      <c r="F61" s="75" t="s">
        <v>125</v>
      </c>
    </row>
    <row r="62" spans="1:6">
      <c r="A62" s="81" t="s">
        <v>59</v>
      </c>
      <c r="B62" s="83"/>
      <c r="C62" s="75" t="s">
        <v>0</v>
      </c>
      <c r="D62" s="75">
        <v>0</v>
      </c>
      <c r="E62" s="75" t="s">
        <v>129</v>
      </c>
      <c r="F62" s="75" t="s">
        <v>125</v>
      </c>
    </row>
    <row r="63" spans="1:6">
      <c r="A63" s="81" t="s">
        <v>60</v>
      </c>
      <c r="B63" s="83"/>
      <c r="C63" s="75" t="s">
        <v>112</v>
      </c>
      <c r="D63" s="75">
        <v>4</v>
      </c>
      <c r="E63" s="75" t="s">
        <v>124</v>
      </c>
      <c r="F63" s="75" t="s">
        <v>125</v>
      </c>
    </row>
    <row r="64" spans="1:6">
      <c r="A64" s="81" t="s">
        <v>61</v>
      </c>
      <c r="B64" s="83"/>
      <c r="C64" s="75" t="s">
        <v>108</v>
      </c>
      <c r="D64" s="75">
        <v>6</v>
      </c>
      <c r="E64" s="75" t="s">
        <v>124</v>
      </c>
      <c r="F64" s="75" t="s">
        <v>125</v>
      </c>
    </row>
    <row r="65" spans="1:6">
      <c r="A65" s="81" t="s">
        <v>62</v>
      </c>
      <c r="B65" s="83"/>
      <c r="C65" s="75" t="s">
        <v>0</v>
      </c>
      <c r="D65" s="75">
        <v>24</v>
      </c>
      <c r="E65" s="75" t="s">
        <v>124</v>
      </c>
      <c r="F65" s="75" t="s">
        <v>125</v>
      </c>
    </row>
    <row r="66" spans="1:6">
      <c r="A66" s="81" t="s">
        <v>63</v>
      </c>
      <c r="B66" s="83"/>
      <c r="C66" s="75" t="s">
        <v>112</v>
      </c>
      <c r="D66" s="75">
        <v>12</v>
      </c>
      <c r="E66" s="75" t="s">
        <v>124</v>
      </c>
      <c r="F66" s="75" t="s">
        <v>134</v>
      </c>
    </row>
    <row r="67" spans="1:6">
      <c r="A67" s="81" t="s">
        <v>64</v>
      </c>
      <c r="B67" s="83"/>
      <c r="C67" s="75" t="s">
        <v>108</v>
      </c>
      <c r="D67" s="75">
        <v>4</v>
      </c>
      <c r="E67" s="75" t="s">
        <v>124</v>
      </c>
      <c r="F67" s="75" t="s">
        <v>125</v>
      </c>
    </row>
    <row r="68" spans="1:6">
      <c r="A68" s="81" t="s">
        <v>65</v>
      </c>
      <c r="B68" s="83"/>
      <c r="C68" s="75" t="s">
        <v>0</v>
      </c>
      <c r="D68" s="75">
        <v>12</v>
      </c>
      <c r="E68" s="75" t="s">
        <v>124</v>
      </c>
      <c r="F68" s="75" t="s">
        <v>125</v>
      </c>
    </row>
    <row r="69" spans="1:6">
      <c r="A69" s="81" t="s">
        <v>66</v>
      </c>
      <c r="B69" s="83"/>
      <c r="C69" s="75" t="s">
        <v>0</v>
      </c>
      <c r="D69" s="75">
        <v>12</v>
      </c>
      <c r="E69" s="75" t="s">
        <v>124</v>
      </c>
      <c r="F69" s="75" t="s">
        <v>125</v>
      </c>
    </row>
    <row r="70" spans="1:6">
      <c r="A70" s="81" t="s">
        <v>67</v>
      </c>
      <c r="B70" s="83"/>
      <c r="C70" s="75" t="s">
        <v>0</v>
      </c>
      <c r="D70" s="75">
        <v>6</v>
      </c>
      <c r="E70" s="75" t="s">
        <v>124</v>
      </c>
      <c r="F70" s="75" t="s">
        <v>125</v>
      </c>
    </row>
    <row r="71" spans="1:6">
      <c r="A71" s="81" t="s">
        <v>68</v>
      </c>
      <c r="B71" s="83"/>
      <c r="C71" s="75" t="s">
        <v>106</v>
      </c>
      <c r="D71" s="75">
        <v>4</v>
      </c>
      <c r="E71" s="75" t="s">
        <v>124</v>
      </c>
      <c r="F71" s="75" t="s">
        <v>125</v>
      </c>
    </row>
    <row r="72" spans="1:6">
      <c r="A72" s="81" t="s">
        <v>69</v>
      </c>
      <c r="B72" s="83"/>
      <c r="C72" s="75" t="s">
        <v>108</v>
      </c>
      <c r="D72" s="75">
        <v>4</v>
      </c>
      <c r="E72" s="75" t="s">
        <v>124</v>
      </c>
      <c r="F72" s="75" t="s">
        <v>125</v>
      </c>
    </row>
    <row r="73" spans="1:6">
      <c r="A73" s="81" t="s">
        <v>70</v>
      </c>
      <c r="B73" s="83"/>
      <c r="C73" s="75" t="s">
        <v>0</v>
      </c>
      <c r="D73" s="75">
        <v>0</v>
      </c>
      <c r="E73" s="75" t="s">
        <v>129</v>
      </c>
      <c r="F73" s="75" t="s">
        <v>125</v>
      </c>
    </row>
    <row r="74" spans="1:6">
      <c r="A74" s="81" t="s">
        <v>118</v>
      </c>
      <c r="B74" s="83"/>
      <c r="C74" s="75" t="s">
        <v>108</v>
      </c>
      <c r="D74" s="75">
        <v>4</v>
      </c>
      <c r="E74" s="75" t="s">
        <v>124</v>
      </c>
      <c r="F74" s="75" t="s">
        <v>125</v>
      </c>
    </row>
    <row r="75" spans="1:6">
      <c r="A75" s="81" t="s">
        <v>72</v>
      </c>
      <c r="B75" s="83"/>
      <c r="C75" s="75" t="s">
        <v>106</v>
      </c>
      <c r="D75" s="75">
        <v>4</v>
      </c>
      <c r="E75" s="75" t="s">
        <v>124</v>
      </c>
      <c r="F75" s="75" t="s">
        <v>125</v>
      </c>
    </row>
    <row r="76" spans="1:6">
      <c r="A76" s="81" t="s">
        <v>73</v>
      </c>
      <c r="B76" s="83" t="s">
        <v>145</v>
      </c>
      <c r="C76" s="75"/>
      <c r="D76" s="75"/>
      <c r="E76" s="75"/>
      <c r="F76" s="75"/>
    </row>
    <row r="77" spans="1:6">
      <c r="A77" s="81" t="s">
        <v>74</v>
      </c>
      <c r="B77" s="83"/>
      <c r="C77" s="75" t="s">
        <v>130</v>
      </c>
      <c r="D77" s="75">
        <v>6</v>
      </c>
      <c r="E77" s="75" t="s">
        <v>124</v>
      </c>
      <c r="F77" s="75" t="s">
        <v>125</v>
      </c>
    </row>
    <row r="78" spans="1:6">
      <c r="A78" s="81" t="s">
        <v>75</v>
      </c>
      <c r="B78" s="83"/>
      <c r="C78" s="75" t="s">
        <v>112</v>
      </c>
      <c r="D78" s="75">
        <v>1</v>
      </c>
      <c r="E78" s="75" t="s">
        <v>127</v>
      </c>
      <c r="F78" s="75" t="s">
        <v>125</v>
      </c>
    </row>
    <row r="79" spans="1:6">
      <c r="A79" s="81" t="s">
        <v>76</v>
      </c>
      <c r="B79" s="83" t="s">
        <v>142</v>
      </c>
      <c r="C79" s="75" t="s">
        <v>108</v>
      </c>
      <c r="D79" s="75">
        <v>0</v>
      </c>
      <c r="E79" s="75" t="s">
        <v>129</v>
      </c>
      <c r="F79" s="75" t="s">
        <v>125</v>
      </c>
    </row>
    <row r="80" spans="1:6">
      <c r="A80" s="81" t="s">
        <v>77</v>
      </c>
      <c r="B80" s="83"/>
      <c r="C80" s="75" t="s">
        <v>108</v>
      </c>
      <c r="D80" s="75">
        <v>4</v>
      </c>
      <c r="E80" s="75" t="s">
        <v>124</v>
      </c>
      <c r="F80" s="75" t="s">
        <v>125</v>
      </c>
    </row>
    <row r="81" spans="1:6">
      <c r="A81" s="81" t="s">
        <v>78</v>
      </c>
      <c r="B81" s="83"/>
      <c r="C81" s="75" t="s">
        <v>112</v>
      </c>
      <c r="D81" s="75">
        <v>12</v>
      </c>
      <c r="E81" s="75" t="s">
        <v>124</v>
      </c>
      <c r="F81" s="75" t="s">
        <v>125</v>
      </c>
    </row>
    <row r="82" spans="1:6">
      <c r="A82" s="81" t="s">
        <v>79</v>
      </c>
      <c r="B82" s="83"/>
      <c r="C82" s="75" t="s">
        <v>108</v>
      </c>
      <c r="D82" s="75">
        <v>6</v>
      </c>
      <c r="E82" s="75" t="s">
        <v>124</v>
      </c>
      <c r="F82" s="75" t="s">
        <v>125</v>
      </c>
    </row>
    <row r="83" spans="1:6">
      <c r="A83" s="81" t="s">
        <v>80</v>
      </c>
      <c r="B83" s="83" t="s">
        <v>145</v>
      </c>
      <c r="C83" s="75"/>
      <c r="D83" s="75"/>
      <c r="E83" s="75"/>
      <c r="F83" s="75"/>
    </row>
    <row r="84" spans="1:6">
      <c r="A84" s="81" t="s">
        <v>81</v>
      </c>
      <c r="B84" s="83"/>
      <c r="C84" s="75" t="s">
        <v>108</v>
      </c>
      <c r="D84" s="75">
        <v>4</v>
      </c>
      <c r="E84" s="75" t="s">
        <v>124</v>
      </c>
      <c r="F84" s="75" t="s">
        <v>125</v>
      </c>
    </row>
    <row r="85" spans="1:6">
      <c r="A85" s="81" t="s">
        <v>82</v>
      </c>
      <c r="B85" s="83"/>
      <c r="C85" s="75" t="s">
        <v>108</v>
      </c>
      <c r="D85" s="75">
        <v>6</v>
      </c>
      <c r="E85" s="75" t="s">
        <v>124</v>
      </c>
      <c r="F85" s="75" t="s">
        <v>125</v>
      </c>
    </row>
    <row r="86" spans="1:6">
      <c r="A86" s="81" t="s">
        <v>83</v>
      </c>
      <c r="B86" s="83"/>
      <c r="C86" s="75" t="s">
        <v>0</v>
      </c>
      <c r="D86" s="75">
        <v>12</v>
      </c>
      <c r="E86" s="75" t="s">
        <v>124</v>
      </c>
      <c r="F86" s="75" t="s">
        <v>134</v>
      </c>
    </row>
    <row r="87" spans="1:6">
      <c r="A87" s="81" t="s">
        <v>84</v>
      </c>
      <c r="B87" s="83"/>
      <c r="C87" s="75" t="s">
        <v>0</v>
      </c>
      <c r="D87" s="75">
        <v>0</v>
      </c>
      <c r="E87" s="75" t="s">
        <v>129</v>
      </c>
      <c r="F87" s="75" t="s">
        <v>125</v>
      </c>
    </row>
    <row r="88" spans="1:6">
      <c r="A88" s="81" t="s">
        <v>85</v>
      </c>
      <c r="B88" s="83"/>
      <c r="C88" s="75" t="s">
        <v>105</v>
      </c>
      <c r="D88" s="75">
        <v>13</v>
      </c>
      <c r="E88" s="75" t="s">
        <v>124</v>
      </c>
      <c r="F88" s="75" t="s">
        <v>125</v>
      </c>
    </row>
    <row r="89" spans="1:6">
      <c r="A89" s="81" t="s">
        <v>86</v>
      </c>
      <c r="B89" s="83"/>
      <c r="C89" s="75" t="s">
        <v>108</v>
      </c>
      <c r="D89" s="75">
        <v>4</v>
      </c>
      <c r="E89" s="75" t="s">
        <v>132</v>
      </c>
      <c r="F89" s="75" t="s">
        <v>125</v>
      </c>
    </row>
    <row r="90" spans="1:6">
      <c r="A90" s="81" t="s">
        <v>87</v>
      </c>
      <c r="B90" s="83"/>
      <c r="C90" s="75" t="s">
        <v>112</v>
      </c>
      <c r="D90" s="75">
        <v>12</v>
      </c>
      <c r="E90" s="75" t="s">
        <v>124</v>
      </c>
      <c r="F90" s="75" t="s">
        <v>125</v>
      </c>
    </row>
    <row r="91" spans="1:6">
      <c r="A91" s="81" t="s">
        <v>88</v>
      </c>
      <c r="B91" s="83"/>
      <c r="C91" s="75" t="s">
        <v>106</v>
      </c>
      <c r="D91" s="75">
        <v>4</v>
      </c>
      <c r="E91" s="75" t="s">
        <v>124</v>
      </c>
      <c r="F91" s="75" t="s">
        <v>125</v>
      </c>
    </row>
    <row r="92" spans="1:6">
      <c r="A92" s="81" t="s">
        <v>89</v>
      </c>
      <c r="B92" s="83"/>
      <c r="C92" s="75" t="s">
        <v>106</v>
      </c>
      <c r="D92" s="75">
        <v>4</v>
      </c>
      <c r="E92" s="75" t="s">
        <v>124</v>
      </c>
      <c r="F92" s="75" t="s">
        <v>125</v>
      </c>
    </row>
    <row r="93" spans="1:6">
      <c r="A93" s="81" t="s">
        <v>90</v>
      </c>
      <c r="B93" s="83"/>
      <c r="C93" s="75" t="s">
        <v>108</v>
      </c>
      <c r="D93" s="75">
        <v>4</v>
      </c>
      <c r="E93" s="75" t="s">
        <v>127</v>
      </c>
      <c r="F93" s="75" t="s">
        <v>134</v>
      </c>
    </row>
    <row r="94" spans="1:6">
      <c r="A94" s="81" t="s">
        <v>91</v>
      </c>
      <c r="B94" s="83"/>
      <c r="C94" s="75" t="s">
        <v>0</v>
      </c>
      <c r="D94" s="75">
        <v>12</v>
      </c>
      <c r="E94" s="75" t="s">
        <v>124</v>
      </c>
      <c r="F94" s="75" t="s">
        <v>125</v>
      </c>
    </row>
    <row r="95" spans="1:6">
      <c r="A95" s="81" t="s">
        <v>92</v>
      </c>
      <c r="B95" s="83"/>
      <c r="C95" s="75" t="s">
        <v>106</v>
      </c>
      <c r="D95" s="75">
        <v>4</v>
      </c>
      <c r="E95" s="75" t="s">
        <v>124</v>
      </c>
      <c r="F95" s="75" t="s">
        <v>125</v>
      </c>
    </row>
    <row r="96" spans="1:6">
      <c r="A96" s="81" t="s">
        <v>93</v>
      </c>
      <c r="B96" s="83"/>
      <c r="C96" s="75" t="s">
        <v>108</v>
      </c>
      <c r="D96" s="75">
        <v>4</v>
      </c>
      <c r="E96" s="75" t="s">
        <v>124</v>
      </c>
      <c r="F96" s="75" t="s">
        <v>125</v>
      </c>
    </row>
    <row r="97" spans="1:6">
      <c r="A97" s="81" t="s">
        <v>94</v>
      </c>
      <c r="B97" s="83"/>
      <c r="C97" s="75" t="s">
        <v>108</v>
      </c>
      <c r="D97" s="75">
        <v>4</v>
      </c>
      <c r="E97" s="75" t="s">
        <v>124</v>
      </c>
      <c r="F97" s="75" t="s">
        <v>125</v>
      </c>
    </row>
    <row r="98" spans="1:6">
      <c r="A98" s="81" t="s">
        <v>95</v>
      </c>
      <c r="B98" s="83" t="s">
        <v>145</v>
      </c>
      <c r="C98" s="75"/>
      <c r="D98" s="75"/>
      <c r="E98" s="75"/>
      <c r="F98" s="75"/>
    </row>
    <row r="99" spans="1:6">
      <c r="A99" s="81" t="s">
        <v>96</v>
      </c>
      <c r="B99" s="83"/>
      <c r="C99" s="75" t="s">
        <v>112</v>
      </c>
      <c r="D99" s="75">
        <v>4</v>
      </c>
      <c r="E99" s="75" t="s">
        <v>127</v>
      </c>
      <c r="F99" s="75" t="s">
        <v>125</v>
      </c>
    </row>
    <row r="100" spans="1:6">
      <c r="A100" s="81" t="s">
        <v>97</v>
      </c>
      <c r="B100" s="83"/>
      <c r="C100" s="75" t="s">
        <v>112</v>
      </c>
      <c r="D100" s="75">
        <v>12</v>
      </c>
      <c r="E100" s="75" t="s">
        <v>124</v>
      </c>
      <c r="F100" s="75" t="s">
        <v>125</v>
      </c>
    </row>
    <row r="101" spans="1:6">
      <c r="A101" s="81" t="s">
        <v>98</v>
      </c>
      <c r="B101" s="83"/>
      <c r="C101" s="75" t="s">
        <v>112</v>
      </c>
      <c r="D101" s="75">
        <v>6</v>
      </c>
      <c r="E101" s="75" t="s">
        <v>124</v>
      </c>
      <c r="F101" s="75" t="s">
        <v>125</v>
      </c>
    </row>
    <row r="102" spans="1:6">
      <c r="A102" s="81" t="s">
        <v>99</v>
      </c>
      <c r="B102" s="83"/>
      <c r="C102" s="75" t="s">
        <v>106</v>
      </c>
      <c r="D102" s="75">
        <v>4</v>
      </c>
      <c r="E102" s="75" t="s">
        <v>124</v>
      </c>
      <c r="F102" s="75" t="s">
        <v>125</v>
      </c>
    </row>
    <row r="103" spans="1:6">
      <c r="A103" s="81" t="s">
        <v>100</v>
      </c>
      <c r="B103" s="83"/>
      <c r="C103" s="75" t="s">
        <v>106</v>
      </c>
      <c r="D103" s="75">
        <v>4</v>
      </c>
      <c r="E103" s="75" t="s">
        <v>124</v>
      </c>
      <c r="F103" s="75" t="s">
        <v>125</v>
      </c>
    </row>
    <row r="104" spans="1:6">
      <c r="A104" s="81" t="s">
        <v>101</v>
      </c>
      <c r="B104" s="83"/>
      <c r="C104" s="75" t="s">
        <v>106</v>
      </c>
      <c r="D104" s="75">
        <v>4</v>
      </c>
      <c r="E104" s="75" t="s">
        <v>124</v>
      </c>
      <c r="F104" s="75" t="s">
        <v>125</v>
      </c>
    </row>
    <row r="105" spans="1:6">
      <c r="A105" s="81" t="s">
        <v>102</v>
      </c>
      <c r="B105" s="83"/>
      <c r="C105" s="75" t="s">
        <v>106</v>
      </c>
      <c r="D105" s="75">
        <v>4</v>
      </c>
      <c r="E105" s="75" t="s">
        <v>124</v>
      </c>
      <c r="F105" s="75" t="s">
        <v>125</v>
      </c>
    </row>
    <row r="106" spans="1:6">
      <c r="A106" s="81" t="s">
        <v>103</v>
      </c>
      <c r="B106" s="83" t="s">
        <v>145</v>
      </c>
      <c r="C106" s="75"/>
      <c r="D106" s="75"/>
      <c r="E106" s="75"/>
      <c r="F106" s="75"/>
    </row>
    <row r="107" spans="1:6">
      <c r="A107" s="1"/>
      <c r="B107" s="1"/>
    </row>
    <row r="109" spans="1:6">
      <c r="A109" t="s">
        <v>141</v>
      </c>
    </row>
    <row r="110" spans="1:6">
      <c r="A110" t="s">
        <v>143</v>
      </c>
    </row>
    <row r="111" spans="1:6">
      <c r="A111" t="s">
        <v>144</v>
      </c>
    </row>
    <row r="112" spans="1:6">
      <c r="A112" t="s">
        <v>146</v>
      </c>
    </row>
    <row r="113" spans="1:1">
      <c r="A113" t="s">
        <v>149</v>
      </c>
    </row>
    <row r="114" spans="1:1">
      <c r="A114" t="s">
        <v>150</v>
      </c>
    </row>
    <row r="115" spans="1:1">
      <c r="A115" t="s">
        <v>155</v>
      </c>
    </row>
  </sheetData>
  <sortState ref="A4:A105">
    <sortCondition ref="A4:A105"/>
  </sortState>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28</vt:i4>
      </vt:variant>
      <vt:variant>
        <vt:lpstr>Benannte Bereiche</vt:lpstr>
      </vt:variant>
      <vt:variant>
        <vt:i4>4</vt:i4>
      </vt:variant>
    </vt:vector>
  </HeadingPairs>
  <TitlesOfParts>
    <vt:vector size="32" baseType="lpstr">
      <vt:lpstr>1.1</vt:lpstr>
      <vt:lpstr>1.2</vt:lpstr>
      <vt:lpstr>1.3.2</vt:lpstr>
      <vt:lpstr>2.1</vt:lpstr>
      <vt:lpstr>2.2</vt:lpstr>
      <vt:lpstr>3.1</vt:lpstr>
      <vt:lpstr>3.2</vt:lpstr>
      <vt:lpstr>4.1.1.1</vt:lpstr>
      <vt:lpstr>4.1.2.1</vt:lpstr>
      <vt:lpstr>4.1.3.1.1</vt:lpstr>
      <vt:lpstr>4.1.3.2.1</vt:lpstr>
      <vt:lpstr>4.1.3.3</vt:lpstr>
      <vt:lpstr>4.1.3.4.1</vt:lpstr>
      <vt:lpstr>4.1.3.5</vt:lpstr>
      <vt:lpstr>4.1.3.6</vt:lpstr>
      <vt:lpstr>4.1.4.1</vt:lpstr>
      <vt:lpstr>4.1.4.2</vt:lpstr>
      <vt:lpstr>4.1.5</vt:lpstr>
      <vt:lpstr>4.1.6.1.1</vt:lpstr>
      <vt:lpstr>4.1.6.1.2</vt:lpstr>
      <vt:lpstr>4.2.1.1</vt:lpstr>
      <vt:lpstr>4.2.1.2</vt:lpstr>
      <vt:lpstr>4.2.1.3 </vt:lpstr>
      <vt:lpstr>4.2.2.1</vt:lpstr>
      <vt:lpstr>4.2.2.2</vt:lpstr>
      <vt:lpstr>4.2.3.1</vt:lpstr>
      <vt:lpstr>4.2.4</vt:lpstr>
      <vt:lpstr>Tabelle8</vt:lpstr>
      <vt:lpstr>biotab</vt:lpstr>
      <vt:lpstr>'4.2.2.1'!bringgem</vt:lpstr>
      <vt:lpstr>'4.2.3.1'!gemeindetest</vt:lpstr>
      <vt:lpstr>sammelsdk</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gratz</dc:creator>
  <cp:lastModifiedBy>Admin</cp:lastModifiedBy>
  <cp:lastPrinted>2020-07-17T14:00:33Z</cp:lastPrinted>
  <dcterms:created xsi:type="dcterms:W3CDTF">2020-06-29T08:44:05Z</dcterms:created>
  <dcterms:modified xsi:type="dcterms:W3CDTF">2020-08-23T20:48:34Z</dcterms:modified>
</cp:coreProperties>
</file>