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9230" windowHeight="6585" activeTab="0"/>
  </bookViews>
  <sheets>
    <sheet name="après EC par sexe" sheetId="1" r:id="rId1"/>
  </sheets>
  <definedNames>
    <definedName name="_xlnm.Print_Area" localSheetId="0">'après EC par sexe'!$B$2:$S$59,'après EC par sexe'!$B$63:$S$120,'après EC par sexe'!$B$125:$S$182</definedName>
    <definedName name="_xlnm.Print_Titles" localSheetId="0">'après EC par sexe'!$A:$A</definedName>
  </definedNames>
  <calcPr fullCalcOnLoad="1"/>
</workbook>
</file>

<file path=xl/sharedStrings.xml><?xml version="1.0" encoding="utf-8"?>
<sst xmlns="http://schemas.openxmlformats.org/spreadsheetml/2006/main" count="327" uniqueCount="71">
  <si>
    <t>ENSEIGNEMENT SECONDAIRE</t>
  </si>
  <si>
    <t>ENSEIGNEMENT SECONDAIRE TECHNIQUE</t>
  </si>
  <si>
    <t>REGIME TECHNIQUE</t>
  </si>
  <si>
    <t>Division administrative et commerciale: gestion</t>
  </si>
  <si>
    <t>Division chimique</t>
  </si>
  <si>
    <t>Division électrotechnique: section communication</t>
  </si>
  <si>
    <t>Division informatique</t>
  </si>
  <si>
    <t>TOTAL:</t>
  </si>
  <si>
    <t>TOTAL</t>
  </si>
  <si>
    <t>Division administrative et commerciale</t>
  </si>
  <si>
    <t>Section E Arts plastiques</t>
  </si>
  <si>
    <t>Section F Musique</t>
  </si>
  <si>
    <t>Division agricole: section agricole</t>
  </si>
  <si>
    <t>Division génie civil: section bâtiment</t>
  </si>
  <si>
    <t>Div prof. santé &amp; sociales: infirmier</t>
  </si>
  <si>
    <t>Division mécanique: section mécanique automobile</t>
  </si>
  <si>
    <t>Admis</t>
  </si>
  <si>
    <t>Candidats</t>
  </si>
  <si>
    <t>TOTAL  en %</t>
  </si>
  <si>
    <t>Assez bien</t>
  </si>
  <si>
    <t>Bien</t>
  </si>
  <si>
    <t>Très bien</t>
  </si>
  <si>
    <t>REGIME DE LA FORMATION DE TECHNICIEN</t>
  </si>
  <si>
    <t>Total</t>
  </si>
  <si>
    <t>Refus</t>
  </si>
  <si>
    <t>mentions</t>
  </si>
  <si>
    <t>Ajournés</t>
  </si>
  <si>
    <t>les épreuves complémentaires</t>
  </si>
  <si>
    <t>Division hôtelière et touristique: section hôtelière</t>
  </si>
  <si>
    <t>Division Technique générale: GE</t>
  </si>
  <si>
    <t>(masculins &amp; féminins)</t>
  </si>
  <si>
    <t>(masculins)</t>
  </si>
  <si>
    <t>(féminins)</t>
  </si>
  <si>
    <t>Section A Langues Vivantes</t>
  </si>
  <si>
    <t>Section B  Mathématiques - Informatique</t>
  </si>
  <si>
    <t>Section C Sciences naturelles - Mathématiques</t>
  </si>
  <si>
    <t>Section D Sciences économiques - Mathématiques</t>
  </si>
  <si>
    <t>Section G Sciences Humaines et Sociales</t>
  </si>
  <si>
    <t>sans mention</t>
  </si>
  <si>
    <t xml:space="preserve">                                       communication et organisation</t>
  </si>
  <si>
    <t xml:space="preserve">                                       GI</t>
  </si>
  <si>
    <t xml:space="preserve">                                        GI</t>
  </si>
  <si>
    <t xml:space="preserve">                                       assistant technique médical</t>
  </si>
  <si>
    <t xml:space="preserve">                                       éducateurs</t>
  </si>
  <si>
    <t xml:space="preserve">                                    section environnement naturel</t>
  </si>
  <si>
    <t xml:space="preserve">                                    section horticole</t>
  </si>
  <si>
    <t xml:space="preserve">                                    section énergie</t>
  </si>
  <si>
    <t xml:space="preserve">                                    section constructions civiles</t>
  </si>
  <si>
    <t xml:space="preserve">                                    section travaux publics</t>
  </si>
  <si>
    <t xml:space="preserve">                                    section touristique</t>
  </si>
  <si>
    <t xml:space="preserve">                                    section mécanique générale</t>
  </si>
  <si>
    <t xml:space="preserve">                                       section environnement naturel</t>
  </si>
  <si>
    <t xml:space="preserve">                                       section horticole</t>
  </si>
  <si>
    <t xml:space="preserve">                                      section énergie</t>
  </si>
  <si>
    <t xml:space="preserve">                                       section énergie</t>
  </si>
  <si>
    <t xml:space="preserve">                                      section constructions civiles</t>
  </si>
  <si>
    <t xml:space="preserve">                                       section constructions civiles</t>
  </si>
  <si>
    <t xml:space="preserve">                                       section travaux publics</t>
  </si>
  <si>
    <t xml:space="preserve">                                       section touristique</t>
  </si>
  <si>
    <t xml:space="preserve">                                       section mécanique générale</t>
  </si>
  <si>
    <t xml:space="preserve">                                      section environnement naturel</t>
  </si>
  <si>
    <t xml:space="preserve">                                      section horticole</t>
  </si>
  <si>
    <t xml:space="preserve">                                      section travaux publics</t>
  </si>
  <si>
    <t xml:space="preserve">                                      section touristique</t>
  </si>
  <si>
    <t xml:space="preserve">                                      section mécanique générale</t>
  </si>
  <si>
    <t>Division artistique: section audiovisuel</t>
  </si>
  <si>
    <t xml:space="preserve">                                 section arts</t>
  </si>
  <si>
    <t xml:space="preserve">                                 section graphisme</t>
  </si>
  <si>
    <t xml:space="preserve">                                 section dessin 3D</t>
  </si>
  <si>
    <t>Excellent</t>
  </si>
  <si>
    <t>RESULTATS 2010/11 APRES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</si>
</sst>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\ &quot;F&quot;;\-#,##0\ &quot;F&quot;"/>
    <numFmt numFmtId="195" formatCode="#,##0\ &quot;F&quot;;[Red]\-#,##0\ &quot;F&quot;"/>
    <numFmt numFmtId="196" formatCode="#,##0.00\ &quot;F&quot;;\-#,##0.00\ &quot;F&quot;"/>
    <numFmt numFmtId="197" formatCode="#,##0.00\ &quot;F&quot;;[Red]\-#,##0.00\ &quot;F&quot;"/>
    <numFmt numFmtId="198" formatCode="_-* #,##0\ &quot;F&quot;_-;\-* #,##0\ &quot;F&quot;_-;_-* &quot;-&quot;\ &quot;F&quot;_-;_-@_-"/>
    <numFmt numFmtId="199" formatCode="_-* #,##0\ _F_-;\-* #,##0\ _F_-;_-* &quot;-&quot;\ _F_-;_-@_-"/>
    <numFmt numFmtId="200" formatCode="_-* #,##0.00\ &quot;F&quot;_-;\-* #,##0.00\ &quot;F&quot;_-;_-* &quot;-&quot;??\ &quot;F&quot;_-;_-@_-"/>
    <numFmt numFmtId="201" formatCode="_-* #,##0.00\ _F_-;\-* #,##0.00\ _F_-;_-* &quot;-&quot;??\ _F_-;_-@_-"/>
    <numFmt numFmtId="202" formatCode="#,##0&quot; F&quot;;\-#,##0&quot; F&quot;"/>
    <numFmt numFmtId="203" formatCode="#,##0&quot; F&quot;;[Red]\-#,##0&quot; F&quot;"/>
    <numFmt numFmtId="204" formatCode="#,##0.00&quot; F&quot;;\-#,##0.00&quot; F&quot;"/>
    <numFmt numFmtId="205" formatCode="#,##0.00&quot; F&quot;;[Red]\-#,##0.00&quot; F&quot;"/>
    <numFmt numFmtId="206" formatCode="_-* #,##0&quot; F&quot;_-;\-* #,##0&quot; F&quot;_-;_-* &quot;-&quot;&quot; F&quot;_-;_-@_-"/>
    <numFmt numFmtId="207" formatCode="_-* #,##0_ _F_-;\-* #,##0_ _F_-;_-* &quot;-&quot;_ _F_-;_-@_-"/>
    <numFmt numFmtId="208" formatCode="_-* #,##0.00&quot; F&quot;_-;\-* #,##0.00&quot; F&quot;_-;_-* &quot;-&quot;??&quot; F&quot;_-;_-@_-"/>
    <numFmt numFmtId="209" formatCode="_-* #,##0.00_ _F_-;\-* #,##0.00_ _F_-;_-* &quot;-&quot;??_ _F_-;_-@_-"/>
    <numFmt numFmtId="210" formatCode="&quot;Fr &quot;#,##0;\-&quot;Fr &quot;#,##0"/>
    <numFmt numFmtId="211" formatCode="&quot;Fr &quot;#,##0;[Red]\-&quot;Fr &quot;#,##0"/>
    <numFmt numFmtId="212" formatCode="&quot;Fr &quot;#,##0.00;\-&quot;Fr &quot;#,##0.00"/>
    <numFmt numFmtId="213" formatCode="&quot;Fr &quot;#,##0.00;[Red]\-&quot;Fr &quot;#,##0.00"/>
    <numFmt numFmtId="214" formatCode="_-&quot;Fr &quot;* #,##0_-;\-&quot;Fr &quot;* #,##0_-;_-&quot;Fr &quot;* &quot;-&quot;_-;_-@_-"/>
    <numFmt numFmtId="215" formatCode="_-* #,##0_-;\-* #,##0_-;_-* &quot;-&quot;_-;_-@_-"/>
    <numFmt numFmtId="216" formatCode="_-&quot;Fr &quot;* #,##0.00_-;\-&quot;Fr &quot;* #,##0.00_-;_-&quot;Fr &quot;* &quot;-&quot;??_-;_-@_-"/>
    <numFmt numFmtId="217" formatCode="_-* #,##0.00_-;\-* #,##0.00_-;_-* &quot;-&quot;??_-;_-@_-"/>
    <numFmt numFmtId="218" formatCode="0.0%"/>
    <numFmt numFmtId="219" formatCode="0.0"/>
    <numFmt numFmtId="220" formatCode="\+0.0%;[Red]\-0.0%"/>
    <numFmt numFmtId="221" formatCode="[Red]\+0.0%;[Green]\-0.0%"/>
    <numFmt numFmtId="222" formatCode="[Red]\+0.00%;[Green]\-0.00%"/>
    <numFmt numFmtId="223" formatCode="[Green]\+0.00%;[Red]\-0.00%"/>
    <numFmt numFmtId="224" formatCode="[Green]\+0.0%;[Red]\-0.0%"/>
  </numFmts>
  <fonts count="47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color indexed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5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218" fontId="4" fillId="35" borderId="10" xfId="59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218" fontId="4" fillId="36" borderId="10" xfId="59" applyNumberFormat="1" applyFont="1" applyFill="1" applyBorder="1" applyAlignment="1">
      <alignment horizontal="center"/>
    </xf>
    <xf numFmtId="218" fontId="2" fillId="33" borderId="10" xfId="0" applyNumberFormat="1" applyFont="1" applyFill="1" applyBorder="1" applyAlignment="1">
      <alignment horizontal="center"/>
    </xf>
    <xf numFmtId="0" fontId="9" fillId="37" borderId="10" xfId="0" applyFont="1" applyFill="1" applyBorder="1" applyAlignment="1">
      <alignment/>
    </xf>
    <xf numFmtId="0" fontId="2" fillId="37" borderId="10" xfId="0" applyFont="1" applyFill="1" applyBorder="1" applyAlignment="1">
      <alignment horizontal="center"/>
    </xf>
    <xf numFmtId="218" fontId="2" fillId="37" borderId="10" xfId="0" applyNumberFormat="1" applyFont="1" applyFill="1" applyBorder="1" applyAlignment="1">
      <alignment horizontal="center"/>
    </xf>
    <xf numFmtId="218" fontId="1" fillId="37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/>
    </xf>
    <xf numFmtId="218" fontId="3" fillId="34" borderId="10" xfId="0" applyNumberFormat="1" applyFont="1" applyFill="1" applyBorder="1" applyAlignment="1">
      <alignment horizontal="left"/>
    </xf>
    <xf numFmtId="218" fontId="5" fillId="35" borderId="10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left"/>
    </xf>
    <xf numFmtId="0" fontId="3" fillId="34" borderId="13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218" fontId="2" fillId="35" borderId="12" xfId="0" applyNumberFormat="1" applyFont="1" applyFill="1" applyBorder="1" applyAlignment="1">
      <alignment horizontal="center"/>
    </xf>
    <xf numFmtId="218" fontId="4" fillId="35" borderId="12" xfId="59" applyNumberFormat="1" applyFont="1" applyFill="1" applyBorder="1" applyAlignment="1">
      <alignment horizontal="center"/>
    </xf>
    <xf numFmtId="0" fontId="4" fillId="36" borderId="13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218" fontId="2" fillId="33" borderId="12" xfId="0" applyNumberFormat="1" applyFont="1" applyFill="1" applyBorder="1" applyAlignment="1">
      <alignment horizontal="center"/>
    </xf>
    <xf numFmtId="218" fontId="3" fillId="37" borderId="12" xfId="0" applyNumberFormat="1" applyFont="1" applyFill="1" applyBorder="1" applyAlignment="1">
      <alignment horizontal="center"/>
    </xf>
    <xf numFmtId="218" fontId="3" fillId="34" borderId="12" xfId="0" applyNumberFormat="1" applyFont="1" applyFill="1" applyBorder="1" applyAlignment="1">
      <alignment horizontal="left"/>
    </xf>
    <xf numFmtId="0" fontId="1" fillId="37" borderId="13" xfId="0" applyFont="1" applyFill="1" applyBorder="1" applyAlignment="1">
      <alignment horizontal="center"/>
    </xf>
    <xf numFmtId="218" fontId="2" fillId="37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3" fillId="37" borderId="10" xfId="0" applyFont="1" applyFill="1" applyBorder="1" applyAlignment="1">
      <alignment horizontal="left"/>
    </xf>
    <xf numFmtId="0" fontId="2" fillId="37" borderId="1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218" fontId="2" fillId="0" borderId="14" xfId="59" applyNumberFormat="1" applyFont="1" applyFill="1" applyBorder="1" applyAlignment="1">
      <alignment horizontal="center"/>
    </xf>
    <xf numFmtId="218" fontId="2" fillId="0" borderId="1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218" fontId="2" fillId="0" borderId="0" xfId="59" applyNumberFormat="1" applyFont="1" applyFill="1" applyBorder="1" applyAlignment="1">
      <alignment horizontal="center"/>
    </xf>
    <xf numFmtId="218" fontId="2" fillId="0" borderId="0" xfId="0" applyNumberFormat="1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218" fontId="2" fillId="0" borderId="15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18" fontId="2" fillId="0" borderId="14" xfId="0" applyNumberFormat="1" applyFont="1" applyBorder="1" applyAlignment="1">
      <alignment horizontal="center"/>
    </xf>
    <xf numFmtId="218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18" fontId="1" fillId="0" borderId="15" xfId="0" applyNumberFormat="1" applyFont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218" fontId="4" fillId="37" borderId="10" xfId="0" applyNumberFormat="1" applyFont="1" applyFill="1" applyBorder="1" applyAlignment="1">
      <alignment horizontal="center"/>
    </xf>
    <xf numFmtId="218" fontId="4" fillId="36" borderId="10" xfId="0" applyNumberFormat="1" applyFont="1" applyFill="1" applyBorder="1" applyAlignment="1">
      <alignment horizontal="center"/>
    </xf>
    <xf numFmtId="218" fontId="4" fillId="38" borderId="10" xfId="59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218" fontId="5" fillId="37" borderId="10" xfId="0" applyNumberFormat="1" applyFont="1" applyFill="1" applyBorder="1" applyAlignment="1">
      <alignment horizontal="center"/>
    </xf>
    <xf numFmtId="0" fontId="5" fillId="37" borderId="13" xfId="0" applyFont="1" applyFill="1" applyBorder="1" applyAlignment="1">
      <alignment horizontal="center" vertical="center"/>
    </xf>
    <xf numFmtId="0" fontId="4" fillId="37" borderId="13" xfId="0" applyFont="1" applyFill="1" applyBorder="1" applyAlignment="1">
      <alignment horizontal="center"/>
    </xf>
    <xf numFmtId="218" fontId="4" fillId="33" borderId="10" xfId="59" applyNumberFormat="1" applyFont="1" applyFill="1" applyBorder="1" applyAlignment="1">
      <alignment horizontal="center"/>
    </xf>
    <xf numFmtId="9" fontId="4" fillId="37" borderId="10" xfId="0" applyNumberFormat="1" applyFont="1" applyFill="1" applyBorder="1" applyAlignment="1">
      <alignment horizontal="center"/>
    </xf>
    <xf numFmtId="9" fontId="4" fillId="36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12" fillId="35" borderId="10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horizontal="center" vertical="center"/>
    </xf>
    <xf numFmtId="218" fontId="12" fillId="35" borderId="10" xfId="0" applyNumberFormat="1" applyFont="1" applyFill="1" applyBorder="1" applyAlignment="1">
      <alignment horizontal="center" vertical="center"/>
    </xf>
    <xf numFmtId="218" fontId="12" fillId="35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82"/>
  <sheetViews>
    <sheetView showZeros="0" tabSelected="1" zoomScale="70" zoomScaleNormal="70" zoomScalePageLayoutView="0" workbookViewId="0" topLeftCell="A1">
      <selection activeCell="G3" sqref="G3"/>
    </sheetView>
  </sheetViews>
  <sheetFormatPr defaultColWidth="8.8515625" defaultRowHeight="12.75" outlineLevelCol="1"/>
  <cols>
    <col min="1" max="1" width="56.140625" style="3" customWidth="1"/>
    <col min="2" max="2" width="7.7109375" style="54" customWidth="1" outlineLevel="1"/>
    <col min="3" max="4" width="12.00390625" style="5" customWidth="1" outlineLevel="1"/>
    <col min="5" max="5" width="10.421875" style="5" customWidth="1" outlineLevel="1"/>
    <col min="6" max="6" width="11.00390625" style="5" customWidth="1" outlineLevel="1"/>
    <col min="7" max="7" width="9.7109375" style="5" customWidth="1" outlineLevel="1"/>
    <col min="8" max="8" width="12.28125" style="5" customWidth="1" outlineLevel="1"/>
    <col min="9" max="9" width="7.57421875" style="5" customWidth="1" outlineLevel="1"/>
    <col min="10" max="10" width="10.421875" style="8" customWidth="1" outlineLevel="1"/>
    <col min="11" max="11" width="8.8515625" style="5" customWidth="1" outlineLevel="1"/>
    <col min="12" max="13" width="12.00390625" style="5" customWidth="1" outlineLevel="1"/>
    <col min="14" max="14" width="11.00390625" style="5" customWidth="1" outlineLevel="1"/>
    <col min="15" max="15" width="10.7109375" style="5" customWidth="1" outlineLevel="1"/>
    <col min="16" max="16" width="9.7109375" style="5" customWidth="1" outlineLevel="1"/>
    <col min="17" max="17" width="12.28125" style="5" customWidth="1" outlineLevel="1"/>
    <col min="18" max="18" width="8.8515625" style="5" customWidth="1" outlineLevel="1"/>
    <col min="19" max="19" width="9.57421875" style="8" customWidth="1" outlineLevel="1"/>
    <col min="20" max="20" width="9.140625" style="2" customWidth="1"/>
    <col min="21" max="42" width="4.28125" style="4" customWidth="1"/>
    <col min="43" max="16384" width="8.8515625" style="4" customWidth="1"/>
  </cols>
  <sheetData>
    <row r="2" ht="26.25">
      <c r="A2" s="55" t="s">
        <v>70</v>
      </c>
    </row>
    <row r="3" ht="26.25">
      <c r="A3" s="55" t="s">
        <v>27</v>
      </c>
    </row>
    <row r="4" ht="26.25">
      <c r="A4" s="55" t="s">
        <v>30</v>
      </c>
    </row>
    <row r="5" spans="1:19" ht="18">
      <c r="A5" s="11" t="s">
        <v>0</v>
      </c>
      <c r="B5" s="51"/>
      <c r="C5" s="12"/>
      <c r="D5" s="12"/>
      <c r="E5" s="12"/>
      <c r="F5" s="12"/>
      <c r="G5" s="12"/>
      <c r="H5" s="12"/>
      <c r="I5" s="34"/>
      <c r="J5" s="33"/>
      <c r="K5" s="38"/>
      <c r="L5" s="12"/>
      <c r="M5" s="12"/>
      <c r="N5" s="12"/>
      <c r="O5" s="12"/>
      <c r="P5" s="12"/>
      <c r="Q5" s="12"/>
      <c r="R5" s="12"/>
      <c r="S5" s="12"/>
    </row>
    <row r="6" spans="1:19" s="6" customFormat="1" ht="12">
      <c r="A6" s="13"/>
      <c r="B6" s="13" t="s">
        <v>8</v>
      </c>
      <c r="C6" s="13"/>
      <c r="D6" s="13"/>
      <c r="E6" s="13"/>
      <c r="F6" s="13"/>
      <c r="G6" s="13"/>
      <c r="H6" s="13"/>
      <c r="I6" s="30"/>
      <c r="J6" s="32"/>
      <c r="K6" s="31" t="s">
        <v>18</v>
      </c>
      <c r="L6" s="13"/>
      <c r="M6" s="13"/>
      <c r="N6" s="13"/>
      <c r="O6" s="13"/>
      <c r="P6" s="13"/>
      <c r="Q6" s="13"/>
      <c r="R6" s="13"/>
      <c r="S6" s="13"/>
    </row>
    <row r="7" spans="1:20" s="7" customFormat="1" ht="15.75">
      <c r="A7" s="14"/>
      <c r="B7" s="93" t="s">
        <v>16</v>
      </c>
      <c r="C7" s="91" t="s">
        <v>25</v>
      </c>
      <c r="D7" s="91"/>
      <c r="E7" s="92"/>
      <c r="F7" s="92"/>
      <c r="G7" s="92"/>
      <c r="H7" s="93" t="s">
        <v>26</v>
      </c>
      <c r="I7" s="94" t="s">
        <v>24</v>
      </c>
      <c r="J7" s="86" t="s">
        <v>17</v>
      </c>
      <c r="K7" s="95" t="s">
        <v>16</v>
      </c>
      <c r="L7" s="91" t="s">
        <v>25</v>
      </c>
      <c r="M7" s="91"/>
      <c r="N7" s="92"/>
      <c r="O7" s="92"/>
      <c r="P7" s="92"/>
      <c r="Q7" s="93" t="s">
        <v>26</v>
      </c>
      <c r="R7" s="93" t="s">
        <v>24</v>
      </c>
      <c r="S7" s="79" t="s">
        <v>8</v>
      </c>
      <c r="T7" s="56"/>
    </row>
    <row r="8" spans="1:20" ht="12.75">
      <c r="A8" s="9"/>
      <c r="B8" s="16"/>
      <c r="C8" s="50" t="s">
        <v>38</v>
      </c>
      <c r="D8" s="50" t="s">
        <v>19</v>
      </c>
      <c r="E8" s="50" t="s">
        <v>20</v>
      </c>
      <c r="F8" s="50" t="s">
        <v>21</v>
      </c>
      <c r="G8" s="50" t="s">
        <v>69</v>
      </c>
      <c r="H8" s="15"/>
      <c r="I8" s="35"/>
      <c r="J8" s="86"/>
      <c r="K8" s="39"/>
      <c r="L8" s="50" t="s">
        <v>38</v>
      </c>
      <c r="M8" s="50" t="s">
        <v>19</v>
      </c>
      <c r="N8" s="50" t="s">
        <v>20</v>
      </c>
      <c r="O8" s="50" t="s">
        <v>21</v>
      </c>
      <c r="P8" s="50" t="s">
        <v>69</v>
      </c>
      <c r="Q8" s="15"/>
      <c r="R8" s="15"/>
      <c r="S8" s="25"/>
      <c r="T8" s="57"/>
    </row>
    <row r="9" spans="1:20" ht="12.75">
      <c r="A9" s="9" t="s">
        <v>33</v>
      </c>
      <c r="B9" s="17">
        <v>144</v>
      </c>
      <c r="C9" s="83">
        <v>23</v>
      </c>
      <c r="D9" s="83">
        <v>43</v>
      </c>
      <c r="E9" s="83">
        <v>66</v>
      </c>
      <c r="F9" s="83">
        <v>10</v>
      </c>
      <c r="G9" s="83">
        <v>2</v>
      </c>
      <c r="H9" s="17">
        <v>25</v>
      </c>
      <c r="I9" s="36">
        <v>2</v>
      </c>
      <c r="J9" s="87">
        <v>171</v>
      </c>
      <c r="K9" s="40">
        <f>B9/J9</f>
        <v>0.8421052631578947</v>
      </c>
      <c r="L9" s="88">
        <f>C9/$B9</f>
        <v>0.1597222222222222</v>
      </c>
      <c r="M9" s="88">
        <f>D9/$B9</f>
        <v>0.2986111111111111</v>
      </c>
      <c r="N9" s="88">
        <f>E9/$B9</f>
        <v>0.4583333333333333</v>
      </c>
      <c r="O9" s="88">
        <f>F9/$B9</f>
        <v>0.06944444444444445</v>
      </c>
      <c r="P9" s="88">
        <f>G9/$B9</f>
        <v>0.013888888888888888</v>
      </c>
      <c r="Q9" s="18">
        <f>H9/J9</f>
        <v>0.14619883040935672</v>
      </c>
      <c r="R9" s="18">
        <f>I9/J9</f>
        <v>0.011695906432748537</v>
      </c>
      <c r="S9" s="80">
        <v>1</v>
      </c>
      <c r="T9" s="57"/>
    </row>
    <row r="10" spans="1:20" ht="12.75">
      <c r="A10" s="9" t="s">
        <v>34</v>
      </c>
      <c r="B10" s="17">
        <v>115</v>
      </c>
      <c r="C10" s="83">
        <v>12</v>
      </c>
      <c r="D10" s="83">
        <v>19</v>
      </c>
      <c r="E10" s="83">
        <v>56</v>
      </c>
      <c r="F10" s="83">
        <v>18</v>
      </c>
      <c r="G10" s="83">
        <v>10</v>
      </c>
      <c r="H10" s="17">
        <v>13</v>
      </c>
      <c r="I10" s="36">
        <v>5</v>
      </c>
      <c r="J10" s="87">
        <v>133</v>
      </c>
      <c r="K10" s="40">
        <f aca="true" t="shared" si="0" ref="K10:K16">B10/J10</f>
        <v>0.8646616541353384</v>
      </c>
      <c r="L10" s="88">
        <f aca="true" t="shared" si="1" ref="L10:L16">C10/$B10</f>
        <v>0.10434782608695652</v>
      </c>
      <c r="M10" s="88">
        <f aca="true" t="shared" si="2" ref="M10:M16">D10/$B10</f>
        <v>0.16521739130434782</v>
      </c>
      <c r="N10" s="88">
        <f aca="true" t="shared" si="3" ref="N10:N16">E10/$B10</f>
        <v>0.48695652173913045</v>
      </c>
      <c r="O10" s="88">
        <f aca="true" t="shared" si="4" ref="O10:P16">F10/$B10</f>
        <v>0.1565217391304348</v>
      </c>
      <c r="P10" s="88">
        <f t="shared" si="4"/>
        <v>0.08695652173913043</v>
      </c>
      <c r="Q10" s="18">
        <f aca="true" t="shared" si="5" ref="Q10:Q16">H10/J10</f>
        <v>0.09774436090225563</v>
      </c>
      <c r="R10" s="18">
        <f aca="true" t="shared" si="6" ref="R10:R16">I10/J10</f>
        <v>0.03759398496240601</v>
      </c>
      <c r="S10" s="80">
        <v>1</v>
      </c>
      <c r="T10" s="57"/>
    </row>
    <row r="11" spans="1:20" ht="12.75">
      <c r="A11" s="9" t="s">
        <v>35</v>
      </c>
      <c r="B11" s="17">
        <v>292</v>
      </c>
      <c r="C11" s="83">
        <v>36</v>
      </c>
      <c r="D11" s="83">
        <v>66</v>
      </c>
      <c r="E11" s="83">
        <v>141</v>
      </c>
      <c r="F11" s="83">
        <v>32</v>
      </c>
      <c r="G11" s="83">
        <v>17</v>
      </c>
      <c r="H11" s="17">
        <v>55</v>
      </c>
      <c r="I11" s="36">
        <v>28</v>
      </c>
      <c r="J11" s="87">
        <v>375</v>
      </c>
      <c r="K11" s="40">
        <f t="shared" si="0"/>
        <v>0.7786666666666666</v>
      </c>
      <c r="L11" s="88">
        <f t="shared" si="1"/>
        <v>0.1232876712328767</v>
      </c>
      <c r="M11" s="88">
        <f t="shared" si="2"/>
        <v>0.22602739726027396</v>
      </c>
      <c r="N11" s="88">
        <f t="shared" si="3"/>
        <v>0.4828767123287671</v>
      </c>
      <c r="O11" s="88">
        <f t="shared" si="4"/>
        <v>0.1095890410958904</v>
      </c>
      <c r="P11" s="88">
        <f t="shared" si="4"/>
        <v>0.05821917808219178</v>
      </c>
      <c r="Q11" s="18">
        <f t="shared" si="5"/>
        <v>0.14666666666666667</v>
      </c>
      <c r="R11" s="18">
        <f t="shared" si="6"/>
        <v>0.07466666666666667</v>
      </c>
      <c r="S11" s="80">
        <v>1</v>
      </c>
      <c r="T11" s="57"/>
    </row>
    <row r="12" spans="1:20" ht="12.75">
      <c r="A12" s="9" t="s">
        <v>36</v>
      </c>
      <c r="B12" s="17">
        <v>242</v>
      </c>
      <c r="C12" s="83">
        <v>44</v>
      </c>
      <c r="D12" s="83">
        <v>67</v>
      </c>
      <c r="E12" s="83">
        <v>104</v>
      </c>
      <c r="F12" s="83">
        <v>16</v>
      </c>
      <c r="G12" s="83">
        <v>11</v>
      </c>
      <c r="H12" s="17">
        <v>66</v>
      </c>
      <c r="I12" s="36">
        <v>14</v>
      </c>
      <c r="J12" s="87">
        <v>322</v>
      </c>
      <c r="K12" s="40">
        <f t="shared" si="0"/>
        <v>0.7515527950310559</v>
      </c>
      <c r="L12" s="88">
        <f t="shared" si="1"/>
        <v>0.18181818181818182</v>
      </c>
      <c r="M12" s="88">
        <f t="shared" si="2"/>
        <v>0.2768595041322314</v>
      </c>
      <c r="N12" s="88">
        <f t="shared" si="3"/>
        <v>0.4297520661157025</v>
      </c>
      <c r="O12" s="88">
        <f t="shared" si="4"/>
        <v>0.06611570247933884</v>
      </c>
      <c r="P12" s="88">
        <f t="shared" si="4"/>
        <v>0.045454545454545456</v>
      </c>
      <c r="Q12" s="18">
        <f t="shared" si="5"/>
        <v>0.20496894409937888</v>
      </c>
      <c r="R12" s="18">
        <f t="shared" si="6"/>
        <v>0.043478260869565216</v>
      </c>
      <c r="S12" s="80">
        <v>1</v>
      </c>
      <c r="T12" s="57"/>
    </row>
    <row r="13" spans="1:20" ht="12.75">
      <c r="A13" s="9" t="s">
        <v>10</v>
      </c>
      <c r="B13" s="17">
        <v>106</v>
      </c>
      <c r="C13" s="83">
        <v>23</v>
      </c>
      <c r="D13" s="83">
        <v>16</v>
      </c>
      <c r="E13" s="83">
        <v>54</v>
      </c>
      <c r="F13" s="83">
        <v>12</v>
      </c>
      <c r="G13" s="83">
        <v>1</v>
      </c>
      <c r="H13" s="17">
        <v>14</v>
      </c>
      <c r="I13" s="36">
        <v>5</v>
      </c>
      <c r="J13" s="87">
        <v>125</v>
      </c>
      <c r="K13" s="40">
        <f t="shared" si="0"/>
        <v>0.848</v>
      </c>
      <c r="L13" s="88">
        <f t="shared" si="1"/>
        <v>0.2169811320754717</v>
      </c>
      <c r="M13" s="88">
        <f t="shared" si="2"/>
        <v>0.1509433962264151</v>
      </c>
      <c r="N13" s="88">
        <f t="shared" si="3"/>
        <v>0.5094339622641509</v>
      </c>
      <c r="O13" s="88">
        <f t="shared" si="4"/>
        <v>0.11320754716981132</v>
      </c>
      <c r="P13" s="88">
        <f t="shared" si="4"/>
        <v>0.009433962264150943</v>
      </c>
      <c r="Q13" s="18">
        <f t="shared" si="5"/>
        <v>0.112</v>
      </c>
      <c r="R13" s="18">
        <f t="shared" si="6"/>
        <v>0.04</v>
      </c>
      <c r="S13" s="80">
        <v>1</v>
      </c>
      <c r="T13" s="57"/>
    </row>
    <row r="14" spans="1:20" ht="12.75">
      <c r="A14" s="9" t="s">
        <v>11</v>
      </c>
      <c r="B14" s="17">
        <v>29</v>
      </c>
      <c r="C14" s="83">
        <v>2</v>
      </c>
      <c r="D14" s="83">
        <v>2</v>
      </c>
      <c r="E14" s="83">
        <v>19</v>
      </c>
      <c r="F14" s="83">
        <v>4</v>
      </c>
      <c r="G14" s="83">
        <v>2</v>
      </c>
      <c r="H14" s="17">
        <v>1</v>
      </c>
      <c r="I14" s="36"/>
      <c r="J14" s="87">
        <v>30</v>
      </c>
      <c r="K14" s="40">
        <f t="shared" si="0"/>
        <v>0.9666666666666667</v>
      </c>
      <c r="L14" s="88">
        <f t="shared" si="1"/>
        <v>0.06896551724137931</v>
      </c>
      <c r="M14" s="88">
        <f t="shared" si="2"/>
        <v>0.06896551724137931</v>
      </c>
      <c r="N14" s="88">
        <f t="shared" si="3"/>
        <v>0.6551724137931034</v>
      </c>
      <c r="O14" s="88">
        <f t="shared" si="4"/>
        <v>0.13793103448275862</v>
      </c>
      <c r="P14" s="88">
        <f t="shared" si="4"/>
        <v>0.06896551724137931</v>
      </c>
      <c r="Q14" s="18">
        <f t="shared" si="5"/>
        <v>0.03333333333333333</v>
      </c>
      <c r="R14" s="18">
        <f t="shared" si="6"/>
        <v>0</v>
      </c>
      <c r="S14" s="80">
        <v>1</v>
      </c>
      <c r="T14" s="57"/>
    </row>
    <row r="15" spans="1:20" ht="12.75">
      <c r="A15" s="9" t="s">
        <v>37</v>
      </c>
      <c r="B15" s="17">
        <v>239</v>
      </c>
      <c r="C15" s="83">
        <v>51</v>
      </c>
      <c r="D15" s="83">
        <v>77</v>
      </c>
      <c r="E15" s="83">
        <v>101</v>
      </c>
      <c r="F15" s="83">
        <v>9</v>
      </c>
      <c r="G15" s="83">
        <v>1</v>
      </c>
      <c r="H15" s="17">
        <v>67</v>
      </c>
      <c r="I15" s="36">
        <v>46</v>
      </c>
      <c r="J15" s="87">
        <v>352</v>
      </c>
      <c r="K15" s="40">
        <f t="shared" si="0"/>
        <v>0.6789772727272727</v>
      </c>
      <c r="L15" s="88">
        <f t="shared" si="1"/>
        <v>0.21338912133891214</v>
      </c>
      <c r="M15" s="88">
        <f t="shared" si="2"/>
        <v>0.32217573221757323</v>
      </c>
      <c r="N15" s="88">
        <f t="shared" si="3"/>
        <v>0.4225941422594142</v>
      </c>
      <c r="O15" s="88">
        <f t="shared" si="4"/>
        <v>0.03765690376569038</v>
      </c>
      <c r="P15" s="88">
        <f t="shared" si="4"/>
        <v>0.0041841004184100415</v>
      </c>
      <c r="Q15" s="18">
        <f t="shared" si="5"/>
        <v>0.1903409090909091</v>
      </c>
      <c r="R15" s="18">
        <f t="shared" si="6"/>
        <v>0.13068181818181818</v>
      </c>
      <c r="S15" s="80">
        <v>1</v>
      </c>
      <c r="T15" s="57"/>
    </row>
    <row r="16" spans="1:20" ht="12.75">
      <c r="A16" s="19" t="s">
        <v>7</v>
      </c>
      <c r="B16" s="20">
        <v>1167</v>
      </c>
      <c r="C16" s="84">
        <v>191</v>
      </c>
      <c r="D16" s="84">
        <v>290</v>
      </c>
      <c r="E16" s="84">
        <v>541</v>
      </c>
      <c r="F16" s="84">
        <v>101</v>
      </c>
      <c r="G16" s="84">
        <v>44</v>
      </c>
      <c r="H16" s="20">
        <v>241</v>
      </c>
      <c r="I16" s="37">
        <v>100</v>
      </c>
      <c r="J16" s="41">
        <v>1508</v>
      </c>
      <c r="K16" s="21">
        <f t="shared" si="0"/>
        <v>0.7738726790450928</v>
      </c>
      <c r="L16" s="82">
        <f t="shared" si="1"/>
        <v>0.1636675235646958</v>
      </c>
      <c r="M16" s="82">
        <f t="shared" si="2"/>
        <v>0.24850042844901457</v>
      </c>
      <c r="N16" s="82">
        <f t="shared" si="3"/>
        <v>0.46358183376178236</v>
      </c>
      <c r="O16" s="82">
        <f t="shared" si="4"/>
        <v>0.08654670094258783</v>
      </c>
      <c r="P16" s="82">
        <f t="shared" si="4"/>
        <v>0.037703513281919454</v>
      </c>
      <c r="Q16" s="21">
        <f t="shared" si="5"/>
        <v>0.15981432360742706</v>
      </c>
      <c r="R16" s="21">
        <f t="shared" si="6"/>
        <v>0.06631299734748011</v>
      </c>
      <c r="S16" s="81">
        <v>1</v>
      </c>
      <c r="T16" s="57"/>
    </row>
    <row r="17" spans="1:19" s="1" customFormat="1" ht="12">
      <c r="A17" s="58"/>
      <c r="B17" s="59"/>
      <c r="C17" s="60"/>
      <c r="D17" s="60"/>
      <c r="E17" s="60"/>
      <c r="F17" s="60"/>
      <c r="G17" s="60"/>
      <c r="H17" s="60"/>
      <c r="I17" s="60"/>
      <c r="J17" s="60"/>
      <c r="K17" s="61"/>
      <c r="L17" s="61"/>
      <c r="M17" s="61"/>
      <c r="N17" s="61"/>
      <c r="O17" s="61"/>
      <c r="P17" s="61"/>
      <c r="Q17" s="61"/>
      <c r="R17" s="61"/>
      <c r="S17" s="62"/>
    </row>
    <row r="18" spans="1:19" s="1" customFormat="1" ht="12">
      <c r="A18" s="48"/>
      <c r="B18" s="63"/>
      <c r="C18" s="64"/>
      <c r="D18" s="64"/>
      <c r="E18" s="64"/>
      <c r="F18" s="64"/>
      <c r="G18" s="64"/>
      <c r="H18" s="64"/>
      <c r="I18" s="64"/>
      <c r="J18" s="64"/>
      <c r="K18" s="65"/>
      <c r="L18" s="65"/>
      <c r="M18" s="65"/>
      <c r="N18" s="65"/>
      <c r="O18" s="65"/>
      <c r="P18" s="65"/>
      <c r="Q18" s="65"/>
      <c r="R18" s="65"/>
      <c r="S18" s="66"/>
    </row>
    <row r="19" spans="1:19" s="1" customFormat="1" ht="12.75" customHeight="1">
      <c r="A19" s="48"/>
      <c r="B19" s="63"/>
      <c r="C19" s="64"/>
      <c r="D19" s="64"/>
      <c r="E19" s="64"/>
      <c r="F19" s="64"/>
      <c r="G19" s="64"/>
      <c r="H19" s="64"/>
      <c r="I19" s="64"/>
      <c r="J19" s="64"/>
      <c r="K19" s="65"/>
      <c r="L19" s="65"/>
      <c r="M19" s="65"/>
      <c r="N19" s="65"/>
      <c r="O19" s="65"/>
      <c r="P19" s="65"/>
      <c r="Q19" s="65"/>
      <c r="R19" s="65"/>
      <c r="S19" s="66"/>
    </row>
    <row r="20" spans="1:19" ht="12.75">
      <c r="A20" s="67"/>
      <c r="B20" s="68"/>
      <c r="C20" s="69"/>
      <c r="D20" s="69"/>
      <c r="E20" s="69"/>
      <c r="F20" s="69"/>
      <c r="G20" s="69"/>
      <c r="H20" s="69"/>
      <c r="I20" s="69"/>
      <c r="J20" s="69"/>
      <c r="K20" s="70"/>
      <c r="L20" s="70"/>
      <c r="M20" s="70"/>
      <c r="N20" s="70"/>
      <c r="O20" s="70"/>
      <c r="P20" s="70"/>
      <c r="Q20" s="70"/>
      <c r="R20" s="70"/>
      <c r="S20" s="70"/>
    </row>
    <row r="21" spans="1:19" ht="18">
      <c r="A21" s="11" t="s">
        <v>1</v>
      </c>
      <c r="B21" s="51"/>
      <c r="C21" s="12"/>
      <c r="D21" s="12"/>
      <c r="E21" s="12"/>
      <c r="F21" s="12"/>
      <c r="G21" s="12"/>
      <c r="H21" s="12"/>
      <c r="I21" s="34"/>
      <c r="J21" s="33"/>
      <c r="K21" s="43"/>
      <c r="L21" s="22"/>
      <c r="M21" s="22"/>
      <c r="N21" s="22"/>
      <c r="O21" s="22"/>
      <c r="P21" s="22"/>
      <c r="Q21" s="22"/>
      <c r="R21" s="22"/>
      <c r="S21" s="22"/>
    </row>
    <row r="22" spans="1:19" ht="15">
      <c r="A22" s="23" t="s">
        <v>2</v>
      </c>
      <c r="B22" s="52"/>
      <c r="C22" s="24"/>
      <c r="D22" s="24"/>
      <c r="E22" s="24"/>
      <c r="F22" s="24"/>
      <c r="G22" s="24"/>
      <c r="H22" s="24"/>
      <c r="I22" s="42"/>
      <c r="J22" s="46"/>
      <c r="K22" s="44"/>
      <c r="L22" s="25"/>
      <c r="M22" s="25"/>
      <c r="N22" s="25"/>
      <c r="O22" s="25"/>
      <c r="P22" s="25"/>
      <c r="Q22" s="25"/>
      <c r="R22" s="25"/>
      <c r="S22" s="26"/>
    </row>
    <row r="23" spans="1:19" s="6" customFormat="1" ht="12">
      <c r="A23" s="27"/>
      <c r="B23" s="13" t="s">
        <v>8</v>
      </c>
      <c r="C23" s="13"/>
      <c r="D23" s="13"/>
      <c r="E23" s="13"/>
      <c r="F23" s="13"/>
      <c r="G23" s="13"/>
      <c r="H23" s="13"/>
      <c r="I23" s="30"/>
      <c r="J23" s="32"/>
      <c r="K23" s="45" t="s">
        <v>18</v>
      </c>
      <c r="L23" s="28"/>
      <c r="M23" s="28"/>
      <c r="N23" s="28"/>
      <c r="O23" s="28"/>
      <c r="P23" s="28"/>
      <c r="Q23" s="28"/>
      <c r="R23" s="28"/>
      <c r="S23" s="28"/>
    </row>
    <row r="24" spans="1:19" s="7" customFormat="1" ht="15.75">
      <c r="A24" s="14"/>
      <c r="B24" s="93" t="s">
        <v>16</v>
      </c>
      <c r="C24" s="91" t="s">
        <v>25</v>
      </c>
      <c r="D24" s="91"/>
      <c r="E24" s="92"/>
      <c r="F24" s="92"/>
      <c r="G24" s="92"/>
      <c r="H24" s="93" t="s">
        <v>26</v>
      </c>
      <c r="I24" s="94" t="s">
        <v>24</v>
      </c>
      <c r="J24" s="86" t="s">
        <v>17</v>
      </c>
      <c r="K24" s="97" t="s">
        <v>16</v>
      </c>
      <c r="L24" s="91" t="s">
        <v>25</v>
      </c>
      <c r="M24" s="91"/>
      <c r="N24" s="92"/>
      <c r="O24" s="92"/>
      <c r="P24" s="92"/>
      <c r="Q24" s="93" t="s">
        <v>26</v>
      </c>
      <c r="R24" s="96" t="s">
        <v>24</v>
      </c>
      <c r="S24" s="85" t="s">
        <v>23</v>
      </c>
    </row>
    <row r="25" spans="1:19" s="3" customFormat="1" ht="12">
      <c r="A25" s="10"/>
      <c r="B25" s="16"/>
      <c r="C25" s="50" t="s">
        <v>38</v>
      </c>
      <c r="D25" s="50" t="s">
        <v>19</v>
      </c>
      <c r="E25" s="50" t="s">
        <v>20</v>
      </c>
      <c r="F25" s="50" t="s">
        <v>21</v>
      </c>
      <c r="G25" s="50" t="s">
        <v>69</v>
      </c>
      <c r="H25" s="15"/>
      <c r="I25" s="35"/>
      <c r="J25" s="86"/>
      <c r="K25" s="39"/>
      <c r="L25" s="50" t="s">
        <v>38</v>
      </c>
      <c r="M25" s="50" t="s">
        <v>19</v>
      </c>
      <c r="N25" s="50" t="s">
        <v>20</v>
      </c>
      <c r="O25" s="50" t="s">
        <v>21</v>
      </c>
      <c r="P25" s="50" t="s">
        <v>69</v>
      </c>
      <c r="Q25" s="29"/>
      <c r="R25" s="29"/>
      <c r="S25" s="25"/>
    </row>
    <row r="26" spans="1:19" ht="12.75">
      <c r="A26" s="9" t="s">
        <v>29</v>
      </c>
      <c r="B26" s="17">
        <v>187</v>
      </c>
      <c r="C26" s="83">
        <v>29</v>
      </c>
      <c r="D26" s="83">
        <v>57</v>
      </c>
      <c r="E26" s="83">
        <v>87</v>
      </c>
      <c r="F26" s="83">
        <v>9</v>
      </c>
      <c r="G26" s="83">
        <v>5</v>
      </c>
      <c r="H26" s="17">
        <v>33</v>
      </c>
      <c r="I26" s="36">
        <v>34</v>
      </c>
      <c r="J26" s="87">
        <v>254</v>
      </c>
      <c r="K26" s="40">
        <f>B26/J26</f>
        <v>0.7362204724409449</v>
      </c>
      <c r="L26" s="88">
        <f>C26/$B26</f>
        <v>0.15508021390374332</v>
      </c>
      <c r="M26" s="88">
        <f aca="true" t="shared" si="7" ref="M26:M33">D26/$B26</f>
        <v>0.3048128342245989</v>
      </c>
      <c r="N26" s="88">
        <f aca="true" t="shared" si="8" ref="N26:N33">E26/$B26</f>
        <v>0.46524064171123</v>
      </c>
      <c r="O26" s="88">
        <f aca="true" t="shared" si="9" ref="O26:O33">F26/$B26</f>
        <v>0.0481283422459893</v>
      </c>
      <c r="P26" s="88">
        <f aca="true" t="shared" si="10" ref="P26:P33">G26/$B26</f>
        <v>0.026737967914438502</v>
      </c>
      <c r="Q26" s="18">
        <f>H26/J26</f>
        <v>0.12992125984251968</v>
      </c>
      <c r="R26" s="18">
        <f>I26/J26</f>
        <v>0.13385826771653545</v>
      </c>
      <c r="S26" s="89">
        <v>1</v>
      </c>
    </row>
    <row r="27" spans="1:19" ht="12.75">
      <c r="A27" s="9" t="s">
        <v>41</v>
      </c>
      <c r="B27" s="17">
        <v>12</v>
      </c>
      <c r="C27" s="83">
        <v>4</v>
      </c>
      <c r="D27" s="83">
        <v>6</v>
      </c>
      <c r="E27" s="83">
        <v>2</v>
      </c>
      <c r="F27" s="83"/>
      <c r="G27" s="83"/>
      <c r="H27" s="17">
        <v>2</v>
      </c>
      <c r="I27" s="36"/>
      <c r="J27" s="87">
        <v>14</v>
      </c>
      <c r="K27" s="40">
        <f aca="true" t="shared" si="11" ref="K27:K33">B27/J27</f>
        <v>0.8571428571428571</v>
      </c>
      <c r="L27" s="88">
        <f aca="true" t="shared" si="12" ref="L27:L33">C27/$B27</f>
        <v>0.3333333333333333</v>
      </c>
      <c r="M27" s="88">
        <f t="shared" si="7"/>
        <v>0.5</v>
      </c>
      <c r="N27" s="88">
        <f t="shared" si="8"/>
        <v>0.16666666666666666</v>
      </c>
      <c r="O27" s="88">
        <f t="shared" si="9"/>
        <v>0</v>
      </c>
      <c r="P27" s="88">
        <f t="shared" si="10"/>
        <v>0</v>
      </c>
      <c r="Q27" s="18">
        <f aca="true" t="shared" si="13" ref="Q27:Q33">H27/J27</f>
        <v>0.14285714285714285</v>
      </c>
      <c r="R27" s="18">
        <f aca="true" t="shared" si="14" ref="R27:R33">I27/J27</f>
        <v>0</v>
      </c>
      <c r="S27" s="89">
        <v>1</v>
      </c>
    </row>
    <row r="28" spans="1:19" ht="12.75">
      <c r="A28" s="9" t="s">
        <v>3</v>
      </c>
      <c r="B28" s="17">
        <v>278</v>
      </c>
      <c r="C28" s="83">
        <v>69</v>
      </c>
      <c r="D28" s="83">
        <v>113</v>
      </c>
      <c r="E28" s="83">
        <v>89</v>
      </c>
      <c r="F28" s="83">
        <v>7</v>
      </c>
      <c r="G28" s="83"/>
      <c r="H28" s="17">
        <v>64</v>
      </c>
      <c r="I28" s="36">
        <v>50</v>
      </c>
      <c r="J28" s="87">
        <v>392</v>
      </c>
      <c r="K28" s="40">
        <f t="shared" si="11"/>
        <v>0.7091836734693877</v>
      </c>
      <c r="L28" s="88">
        <f t="shared" si="12"/>
        <v>0.24820143884892087</v>
      </c>
      <c r="M28" s="88">
        <f t="shared" si="7"/>
        <v>0.4064748201438849</v>
      </c>
      <c r="N28" s="88">
        <f t="shared" si="8"/>
        <v>0.32014388489208634</v>
      </c>
      <c r="O28" s="88">
        <f t="shared" si="9"/>
        <v>0.025179856115107913</v>
      </c>
      <c r="P28" s="88">
        <f t="shared" si="10"/>
        <v>0</v>
      </c>
      <c r="Q28" s="18">
        <f t="shared" si="13"/>
        <v>0.16326530612244897</v>
      </c>
      <c r="R28" s="18">
        <f t="shared" si="14"/>
        <v>0.12755102040816327</v>
      </c>
      <c r="S28" s="89">
        <v>1</v>
      </c>
    </row>
    <row r="29" spans="1:19" ht="12.75">
      <c r="A29" s="9" t="s">
        <v>39</v>
      </c>
      <c r="B29" s="17">
        <v>14</v>
      </c>
      <c r="C29" s="83"/>
      <c r="D29" s="83">
        <v>7</v>
      </c>
      <c r="E29" s="83">
        <v>6</v>
      </c>
      <c r="F29" s="83">
        <v>1</v>
      </c>
      <c r="G29" s="83"/>
      <c r="H29" s="17">
        <v>3</v>
      </c>
      <c r="I29" s="36">
        <v>2</v>
      </c>
      <c r="J29" s="87">
        <v>19</v>
      </c>
      <c r="K29" s="40">
        <f t="shared" si="11"/>
        <v>0.7368421052631579</v>
      </c>
      <c r="L29" s="88">
        <f t="shared" si="12"/>
        <v>0</v>
      </c>
      <c r="M29" s="88">
        <f t="shared" si="7"/>
        <v>0.5</v>
      </c>
      <c r="N29" s="88">
        <f t="shared" si="8"/>
        <v>0.42857142857142855</v>
      </c>
      <c r="O29" s="88">
        <f t="shared" si="9"/>
        <v>0.07142857142857142</v>
      </c>
      <c r="P29" s="88">
        <f t="shared" si="10"/>
        <v>0</v>
      </c>
      <c r="Q29" s="18">
        <f t="shared" si="13"/>
        <v>0.15789473684210525</v>
      </c>
      <c r="R29" s="18">
        <f t="shared" si="14"/>
        <v>0.10526315789473684</v>
      </c>
      <c r="S29" s="89">
        <v>0.9999999999999999</v>
      </c>
    </row>
    <row r="30" spans="1:19" ht="12.75">
      <c r="A30" s="9" t="s">
        <v>14</v>
      </c>
      <c r="B30" s="17">
        <v>97</v>
      </c>
      <c r="C30" s="83">
        <v>36</v>
      </c>
      <c r="D30" s="83">
        <v>29</v>
      </c>
      <c r="E30" s="83">
        <v>32</v>
      </c>
      <c r="F30" s="83"/>
      <c r="G30" s="83"/>
      <c r="H30" s="17">
        <v>4</v>
      </c>
      <c r="I30" s="36"/>
      <c r="J30" s="87">
        <v>101</v>
      </c>
      <c r="K30" s="40">
        <f t="shared" si="11"/>
        <v>0.9603960396039604</v>
      </c>
      <c r="L30" s="88">
        <f t="shared" si="12"/>
        <v>0.3711340206185567</v>
      </c>
      <c r="M30" s="88">
        <f t="shared" si="7"/>
        <v>0.29896907216494845</v>
      </c>
      <c r="N30" s="88">
        <f t="shared" si="8"/>
        <v>0.32989690721649484</v>
      </c>
      <c r="O30" s="88">
        <f t="shared" si="9"/>
        <v>0</v>
      </c>
      <c r="P30" s="88">
        <f t="shared" si="10"/>
        <v>0</v>
      </c>
      <c r="Q30" s="18">
        <f t="shared" si="13"/>
        <v>0.039603960396039604</v>
      </c>
      <c r="R30" s="18">
        <f t="shared" si="14"/>
        <v>0</v>
      </c>
      <c r="S30" s="89">
        <v>1</v>
      </c>
    </row>
    <row r="31" spans="1:19" ht="12.75">
      <c r="A31" s="9" t="s">
        <v>42</v>
      </c>
      <c r="B31" s="17">
        <v>15</v>
      </c>
      <c r="C31" s="83">
        <v>6</v>
      </c>
      <c r="D31" s="83">
        <v>7</v>
      </c>
      <c r="E31" s="83">
        <v>2</v>
      </c>
      <c r="F31" s="83"/>
      <c r="G31" s="83"/>
      <c r="H31" s="17">
        <v>4</v>
      </c>
      <c r="I31" s="36">
        <v>1</v>
      </c>
      <c r="J31" s="87">
        <v>20</v>
      </c>
      <c r="K31" s="40">
        <f t="shared" si="11"/>
        <v>0.75</v>
      </c>
      <c r="L31" s="88">
        <f t="shared" si="12"/>
        <v>0.4</v>
      </c>
      <c r="M31" s="88">
        <f t="shared" si="7"/>
        <v>0.4666666666666667</v>
      </c>
      <c r="N31" s="88">
        <f t="shared" si="8"/>
        <v>0.13333333333333333</v>
      </c>
      <c r="O31" s="88">
        <f t="shared" si="9"/>
        <v>0</v>
      </c>
      <c r="P31" s="88">
        <f t="shared" si="10"/>
        <v>0</v>
      </c>
      <c r="Q31" s="18">
        <f t="shared" si="13"/>
        <v>0.2</v>
      </c>
      <c r="R31" s="18">
        <f t="shared" si="14"/>
        <v>0.05</v>
      </c>
      <c r="S31" s="89">
        <v>1</v>
      </c>
    </row>
    <row r="32" spans="1:19" ht="12.75">
      <c r="A32" s="9" t="s">
        <v>43</v>
      </c>
      <c r="B32" s="17">
        <v>176</v>
      </c>
      <c r="C32" s="83">
        <v>92</v>
      </c>
      <c r="D32" s="83">
        <v>32</v>
      </c>
      <c r="E32" s="83">
        <v>44</v>
      </c>
      <c r="F32" s="83">
        <v>8</v>
      </c>
      <c r="G32" s="83"/>
      <c r="H32" s="17">
        <v>43</v>
      </c>
      <c r="I32" s="36">
        <v>8</v>
      </c>
      <c r="J32" s="87">
        <v>227</v>
      </c>
      <c r="K32" s="40">
        <f t="shared" si="11"/>
        <v>0.775330396475771</v>
      </c>
      <c r="L32" s="88">
        <f t="shared" si="12"/>
        <v>0.5227272727272727</v>
      </c>
      <c r="M32" s="88">
        <f t="shared" si="7"/>
        <v>0.18181818181818182</v>
      </c>
      <c r="N32" s="88">
        <f t="shared" si="8"/>
        <v>0.25</v>
      </c>
      <c r="O32" s="88">
        <f t="shared" si="9"/>
        <v>0.045454545454545456</v>
      </c>
      <c r="P32" s="88">
        <f t="shared" si="10"/>
        <v>0</v>
      </c>
      <c r="Q32" s="18">
        <f t="shared" si="13"/>
        <v>0.1894273127753304</v>
      </c>
      <c r="R32" s="18">
        <f t="shared" si="14"/>
        <v>0.03524229074889868</v>
      </c>
      <c r="S32" s="89">
        <v>1</v>
      </c>
    </row>
    <row r="33" spans="1:19" ht="12.75">
      <c r="A33" s="19" t="s">
        <v>8</v>
      </c>
      <c r="B33" s="20">
        <v>779</v>
      </c>
      <c r="C33" s="84">
        <v>236</v>
      </c>
      <c r="D33" s="84">
        <v>251</v>
      </c>
      <c r="E33" s="84">
        <v>262</v>
      </c>
      <c r="F33" s="84">
        <v>25</v>
      </c>
      <c r="G33" s="84">
        <v>5</v>
      </c>
      <c r="H33" s="20">
        <v>153</v>
      </c>
      <c r="I33" s="37">
        <v>95</v>
      </c>
      <c r="J33" s="41">
        <v>1027</v>
      </c>
      <c r="K33" s="21">
        <f t="shared" si="11"/>
        <v>0.7585199610516066</v>
      </c>
      <c r="L33" s="82">
        <f t="shared" si="12"/>
        <v>0.3029525032092426</v>
      </c>
      <c r="M33" s="82">
        <f t="shared" si="7"/>
        <v>0.32220795892169446</v>
      </c>
      <c r="N33" s="82">
        <f t="shared" si="8"/>
        <v>0.3363286264441592</v>
      </c>
      <c r="O33" s="82">
        <f t="shared" si="9"/>
        <v>0.03209242618741977</v>
      </c>
      <c r="P33" s="82">
        <f t="shared" si="10"/>
        <v>0.006418485237483954</v>
      </c>
      <c r="Q33" s="21">
        <f t="shared" si="13"/>
        <v>0.14897760467380722</v>
      </c>
      <c r="R33" s="21">
        <f t="shared" si="14"/>
        <v>0.09250243427458617</v>
      </c>
      <c r="S33" s="90">
        <v>1</v>
      </c>
    </row>
    <row r="34" spans="1:19" ht="21.75" customHeight="1">
      <c r="A34" s="71"/>
      <c r="B34" s="72"/>
      <c r="C34" s="73"/>
      <c r="D34" s="73"/>
      <c r="E34" s="73"/>
      <c r="F34" s="73"/>
      <c r="G34" s="73"/>
      <c r="H34" s="73"/>
      <c r="I34" s="73"/>
      <c r="J34" s="74"/>
      <c r="K34" s="75"/>
      <c r="L34" s="75"/>
      <c r="M34" s="75"/>
      <c r="N34" s="75"/>
      <c r="O34" s="75"/>
      <c r="P34" s="75"/>
      <c r="Q34" s="75"/>
      <c r="R34" s="75"/>
      <c r="S34" s="76"/>
    </row>
    <row r="35" spans="1:19" ht="18.75" customHeight="1">
      <c r="A35" s="67"/>
      <c r="B35" s="68"/>
      <c r="C35" s="69"/>
      <c r="D35" s="69"/>
      <c r="E35" s="69"/>
      <c r="F35" s="69"/>
      <c r="G35" s="69"/>
      <c r="H35" s="69"/>
      <c r="I35" s="69"/>
      <c r="J35" s="77"/>
      <c r="K35" s="70"/>
      <c r="L35" s="70"/>
      <c r="M35" s="70"/>
      <c r="N35" s="70"/>
      <c r="O35" s="70"/>
      <c r="P35" s="70"/>
      <c r="Q35" s="70"/>
      <c r="R35" s="70"/>
      <c r="S35" s="78"/>
    </row>
    <row r="36" spans="1:19" ht="15">
      <c r="A36" s="23" t="s">
        <v>22</v>
      </c>
      <c r="B36" s="53"/>
      <c r="C36" s="24"/>
      <c r="D36" s="24"/>
      <c r="E36" s="24"/>
      <c r="F36" s="24"/>
      <c r="G36" s="24"/>
      <c r="H36" s="24"/>
      <c r="I36" s="42"/>
      <c r="J36" s="46"/>
      <c r="K36" s="47"/>
      <c r="L36" s="25"/>
      <c r="M36" s="25"/>
      <c r="N36" s="25"/>
      <c r="O36" s="25"/>
      <c r="P36" s="25"/>
      <c r="Q36" s="25"/>
      <c r="R36" s="25"/>
      <c r="S36" s="26"/>
    </row>
    <row r="37" spans="1:19" s="6" customFormat="1" ht="12">
      <c r="A37" s="27"/>
      <c r="B37" s="13" t="s">
        <v>8</v>
      </c>
      <c r="C37" s="13"/>
      <c r="D37" s="13"/>
      <c r="E37" s="13"/>
      <c r="F37" s="13"/>
      <c r="G37" s="13"/>
      <c r="H37" s="13"/>
      <c r="I37" s="30"/>
      <c r="J37" s="32"/>
      <c r="K37" s="45" t="s">
        <v>18</v>
      </c>
      <c r="L37" s="28"/>
      <c r="M37" s="28"/>
      <c r="N37" s="28"/>
      <c r="O37" s="28"/>
      <c r="P37" s="28"/>
      <c r="Q37" s="28"/>
      <c r="R37" s="28"/>
      <c r="S37" s="28"/>
    </row>
    <row r="38" spans="1:19" s="7" customFormat="1" ht="15.75">
      <c r="A38" s="14"/>
      <c r="B38" s="93" t="s">
        <v>16</v>
      </c>
      <c r="C38" s="91" t="s">
        <v>25</v>
      </c>
      <c r="D38" s="91"/>
      <c r="E38" s="92"/>
      <c r="F38" s="92"/>
      <c r="G38" s="92"/>
      <c r="H38" s="93" t="s">
        <v>26</v>
      </c>
      <c r="I38" s="96" t="s">
        <v>24</v>
      </c>
      <c r="J38" s="86" t="s">
        <v>17</v>
      </c>
      <c r="K38" s="97" t="s">
        <v>16</v>
      </c>
      <c r="L38" s="91" t="s">
        <v>25</v>
      </c>
      <c r="M38" s="91"/>
      <c r="N38" s="92"/>
      <c r="O38" s="92"/>
      <c r="P38" s="92"/>
      <c r="Q38" s="93" t="s">
        <v>26</v>
      </c>
      <c r="R38" s="96" t="s">
        <v>24</v>
      </c>
      <c r="S38" s="80" t="s">
        <v>23</v>
      </c>
    </row>
    <row r="39" spans="1:19" s="3" customFormat="1" ht="12.75">
      <c r="A39" s="10"/>
      <c r="B39" s="16"/>
      <c r="C39" s="50" t="s">
        <v>38</v>
      </c>
      <c r="D39" s="50" t="s">
        <v>19</v>
      </c>
      <c r="E39" s="50" t="s">
        <v>20</v>
      </c>
      <c r="F39" s="50" t="s">
        <v>21</v>
      </c>
      <c r="G39" s="50" t="s">
        <v>69</v>
      </c>
      <c r="H39" s="15"/>
      <c r="I39" s="35"/>
      <c r="J39" s="86"/>
      <c r="K39" s="39"/>
      <c r="L39" s="50" t="s">
        <v>38</v>
      </c>
      <c r="M39" s="50" t="s">
        <v>19</v>
      </c>
      <c r="N39" s="50" t="s">
        <v>20</v>
      </c>
      <c r="O39" s="50" t="s">
        <v>21</v>
      </c>
      <c r="P39" s="50" t="s">
        <v>69</v>
      </c>
      <c r="Q39" s="29"/>
      <c r="R39" s="29"/>
      <c r="S39" s="80"/>
    </row>
    <row r="40" spans="1:19" ht="12.75">
      <c r="A40" s="9" t="s">
        <v>9</v>
      </c>
      <c r="B40" s="17">
        <v>243</v>
      </c>
      <c r="C40" s="83">
        <v>78</v>
      </c>
      <c r="D40" s="83">
        <v>105</v>
      </c>
      <c r="E40" s="83">
        <v>59</v>
      </c>
      <c r="F40" s="83">
        <v>1</v>
      </c>
      <c r="G40" s="83"/>
      <c r="H40" s="17">
        <v>76</v>
      </c>
      <c r="I40" s="36">
        <v>39</v>
      </c>
      <c r="J40" s="87">
        <v>358</v>
      </c>
      <c r="K40" s="40">
        <f aca="true" t="shared" si="15" ref="K40:K57">B40/J40</f>
        <v>0.6787709497206704</v>
      </c>
      <c r="L40" s="88">
        <f aca="true" t="shared" si="16" ref="L40:L57">C40/$B40</f>
        <v>0.32098765432098764</v>
      </c>
      <c r="M40" s="88">
        <f aca="true" t="shared" si="17" ref="M40:M57">D40/$B40</f>
        <v>0.43209876543209874</v>
      </c>
      <c r="N40" s="88">
        <f aca="true" t="shared" si="18" ref="N40:N57">E40/$B40</f>
        <v>0.24279835390946503</v>
      </c>
      <c r="O40" s="88">
        <f aca="true" t="shared" si="19" ref="O40:O57">F40/$B40</f>
        <v>0.00411522633744856</v>
      </c>
      <c r="P40" s="88">
        <f aca="true" t="shared" si="20" ref="P40:P57">G40/$B40</f>
        <v>0</v>
      </c>
      <c r="Q40" s="18">
        <f aca="true" t="shared" si="21" ref="Q40:Q57">H40/J40</f>
        <v>0.2122905027932961</v>
      </c>
      <c r="R40" s="18">
        <f aca="true" t="shared" si="22" ref="R40:R57">I40/J40</f>
        <v>0.10893854748603352</v>
      </c>
      <c r="S40" s="89">
        <v>0.9999999999999999</v>
      </c>
    </row>
    <row r="41" spans="1:19" ht="12.75">
      <c r="A41" s="9" t="s">
        <v>12</v>
      </c>
      <c r="B41" s="17">
        <v>20</v>
      </c>
      <c r="C41" s="83">
        <v>1</v>
      </c>
      <c r="D41" s="83">
        <v>7</v>
      </c>
      <c r="E41" s="83">
        <v>10</v>
      </c>
      <c r="F41" s="83">
        <v>2</v>
      </c>
      <c r="G41" s="83"/>
      <c r="H41" s="17"/>
      <c r="I41" s="36"/>
      <c r="J41" s="87">
        <v>20</v>
      </c>
      <c r="K41" s="40">
        <f t="shared" si="15"/>
        <v>1</v>
      </c>
      <c r="L41" s="88">
        <f t="shared" si="16"/>
        <v>0.05</v>
      </c>
      <c r="M41" s="88">
        <f t="shared" si="17"/>
        <v>0.35</v>
      </c>
      <c r="N41" s="88">
        <f t="shared" si="18"/>
        <v>0.5</v>
      </c>
      <c r="O41" s="88">
        <f t="shared" si="19"/>
        <v>0.1</v>
      </c>
      <c r="P41" s="88">
        <f t="shared" si="20"/>
        <v>0</v>
      </c>
      <c r="Q41" s="18">
        <f t="shared" si="21"/>
        <v>0</v>
      </c>
      <c r="R41" s="18">
        <f t="shared" si="22"/>
        <v>0</v>
      </c>
      <c r="S41" s="89">
        <v>1</v>
      </c>
    </row>
    <row r="42" spans="1:19" ht="12.75">
      <c r="A42" s="9" t="s">
        <v>44</v>
      </c>
      <c r="B42" s="17">
        <v>11</v>
      </c>
      <c r="C42" s="83">
        <v>2</v>
      </c>
      <c r="D42" s="83">
        <v>4</v>
      </c>
      <c r="E42" s="83">
        <v>4</v>
      </c>
      <c r="F42" s="83">
        <v>1</v>
      </c>
      <c r="G42" s="83"/>
      <c r="H42" s="17"/>
      <c r="I42" s="36">
        <v>2</v>
      </c>
      <c r="J42" s="87">
        <v>13</v>
      </c>
      <c r="K42" s="40">
        <f t="shared" si="15"/>
        <v>0.8461538461538461</v>
      </c>
      <c r="L42" s="88">
        <f t="shared" si="16"/>
        <v>0.18181818181818182</v>
      </c>
      <c r="M42" s="88">
        <f t="shared" si="17"/>
        <v>0.36363636363636365</v>
      </c>
      <c r="N42" s="88">
        <f t="shared" si="18"/>
        <v>0.36363636363636365</v>
      </c>
      <c r="O42" s="88">
        <f t="shared" si="19"/>
        <v>0.09090909090909091</v>
      </c>
      <c r="P42" s="88">
        <f t="shared" si="20"/>
        <v>0</v>
      </c>
      <c r="Q42" s="18">
        <f t="shared" si="21"/>
        <v>0</v>
      </c>
      <c r="R42" s="18">
        <f t="shared" si="22"/>
        <v>0.15384615384615385</v>
      </c>
      <c r="S42" s="89">
        <v>1</v>
      </c>
    </row>
    <row r="43" spans="1:19" ht="12.75">
      <c r="A43" s="9" t="s">
        <v>45</v>
      </c>
      <c r="B43" s="17">
        <v>5</v>
      </c>
      <c r="C43" s="83">
        <v>2</v>
      </c>
      <c r="D43" s="83">
        <v>3</v>
      </c>
      <c r="E43" s="83"/>
      <c r="F43" s="83"/>
      <c r="G43" s="83"/>
      <c r="H43" s="17">
        <v>3</v>
      </c>
      <c r="I43" s="36">
        <v>1</v>
      </c>
      <c r="J43" s="87">
        <v>9</v>
      </c>
      <c r="K43" s="40">
        <f t="shared" si="15"/>
        <v>0.5555555555555556</v>
      </c>
      <c r="L43" s="88">
        <f t="shared" si="16"/>
        <v>0.4</v>
      </c>
      <c r="M43" s="88">
        <f t="shared" si="17"/>
        <v>0.6</v>
      </c>
      <c r="N43" s="88">
        <f t="shared" si="18"/>
        <v>0</v>
      </c>
      <c r="O43" s="88">
        <f t="shared" si="19"/>
        <v>0</v>
      </c>
      <c r="P43" s="88">
        <f t="shared" si="20"/>
        <v>0</v>
      </c>
      <c r="Q43" s="18">
        <f t="shared" si="21"/>
        <v>0.3333333333333333</v>
      </c>
      <c r="R43" s="18">
        <f t="shared" si="22"/>
        <v>0.1111111111111111</v>
      </c>
      <c r="S43" s="89">
        <v>1</v>
      </c>
    </row>
    <row r="44" spans="1:19" ht="12.75">
      <c r="A44" s="9" t="s">
        <v>65</v>
      </c>
      <c r="B44" s="17">
        <v>13</v>
      </c>
      <c r="C44" s="83">
        <v>7</v>
      </c>
      <c r="D44" s="83">
        <v>2</v>
      </c>
      <c r="E44" s="83">
        <v>4</v>
      </c>
      <c r="F44" s="83"/>
      <c r="G44" s="83"/>
      <c r="H44" s="17">
        <v>3</v>
      </c>
      <c r="I44" s="36"/>
      <c r="J44" s="87">
        <v>16</v>
      </c>
      <c r="K44" s="40">
        <f t="shared" si="15"/>
        <v>0.8125</v>
      </c>
      <c r="L44" s="88">
        <f t="shared" si="16"/>
        <v>0.5384615384615384</v>
      </c>
      <c r="M44" s="88">
        <f t="shared" si="17"/>
        <v>0.15384615384615385</v>
      </c>
      <c r="N44" s="88">
        <f t="shared" si="18"/>
        <v>0.3076923076923077</v>
      </c>
      <c r="O44" s="88">
        <f t="shared" si="19"/>
        <v>0</v>
      </c>
      <c r="P44" s="88">
        <f t="shared" si="20"/>
        <v>0</v>
      </c>
      <c r="Q44" s="18">
        <f t="shared" si="21"/>
        <v>0.1875</v>
      </c>
      <c r="R44" s="18">
        <f t="shared" si="22"/>
        <v>0</v>
      </c>
      <c r="S44" s="89">
        <v>1</v>
      </c>
    </row>
    <row r="45" spans="1:19" ht="12.75">
      <c r="A45" s="9" t="s">
        <v>66</v>
      </c>
      <c r="B45" s="17">
        <v>8</v>
      </c>
      <c r="C45" s="83">
        <v>4</v>
      </c>
      <c r="D45" s="83"/>
      <c r="E45" s="83">
        <v>3</v>
      </c>
      <c r="F45" s="83">
        <v>1</v>
      </c>
      <c r="G45" s="83"/>
      <c r="H45" s="17">
        <v>1</v>
      </c>
      <c r="I45" s="36"/>
      <c r="J45" s="87">
        <v>9</v>
      </c>
      <c r="K45" s="40">
        <f t="shared" si="15"/>
        <v>0.8888888888888888</v>
      </c>
      <c r="L45" s="88">
        <f t="shared" si="16"/>
        <v>0.5</v>
      </c>
      <c r="M45" s="88">
        <f t="shared" si="17"/>
        <v>0</v>
      </c>
      <c r="N45" s="88">
        <f t="shared" si="18"/>
        <v>0.375</v>
      </c>
      <c r="O45" s="88">
        <f t="shared" si="19"/>
        <v>0.125</v>
      </c>
      <c r="P45" s="88">
        <f t="shared" si="20"/>
        <v>0</v>
      </c>
      <c r="Q45" s="18">
        <f t="shared" si="21"/>
        <v>0.1111111111111111</v>
      </c>
      <c r="R45" s="18">
        <f t="shared" si="22"/>
        <v>0</v>
      </c>
      <c r="S45" s="89">
        <v>1</v>
      </c>
    </row>
    <row r="46" spans="1:19" ht="12.75">
      <c r="A46" s="9" t="s">
        <v>67</v>
      </c>
      <c r="B46" s="17">
        <v>18</v>
      </c>
      <c r="C46" s="83">
        <v>11</v>
      </c>
      <c r="D46" s="83"/>
      <c r="E46" s="83">
        <v>7</v>
      </c>
      <c r="F46" s="83"/>
      <c r="G46" s="83"/>
      <c r="H46" s="17">
        <v>4</v>
      </c>
      <c r="I46" s="36"/>
      <c r="J46" s="87">
        <v>22</v>
      </c>
      <c r="K46" s="40">
        <f t="shared" si="15"/>
        <v>0.8181818181818182</v>
      </c>
      <c r="L46" s="88">
        <f t="shared" si="16"/>
        <v>0.6111111111111112</v>
      </c>
      <c r="M46" s="88">
        <f t="shared" si="17"/>
        <v>0</v>
      </c>
      <c r="N46" s="88">
        <f t="shared" si="18"/>
        <v>0.3888888888888889</v>
      </c>
      <c r="O46" s="88">
        <f t="shared" si="19"/>
        <v>0</v>
      </c>
      <c r="P46" s="88">
        <f t="shared" si="20"/>
        <v>0</v>
      </c>
      <c r="Q46" s="18">
        <f t="shared" si="21"/>
        <v>0.18181818181818182</v>
      </c>
      <c r="R46" s="18">
        <f t="shared" si="22"/>
        <v>0</v>
      </c>
      <c r="S46" s="89">
        <v>1</v>
      </c>
    </row>
    <row r="47" spans="1:19" ht="12.75">
      <c r="A47" s="9" t="s">
        <v>68</v>
      </c>
      <c r="B47" s="17">
        <v>13</v>
      </c>
      <c r="C47" s="83">
        <v>7</v>
      </c>
      <c r="D47" s="83">
        <v>2</v>
      </c>
      <c r="E47" s="83">
        <v>4</v>
      </c>
      <c r="F47" s="83"/>
      <c r="G47" s="83"/>
      <c r="H47" s="17"/>
      <c r="I47" s="36"/>
      <c r="J47" s="87">
        <v>13</v>
      </c>
      <c r="K47" s="40">
        <f t="shared" si="15"/>
        <v>1</v>
      </c>
      <c r="L47" s="88">
        <f t="shared" si="16"/>
        <v>0.5384615384615384</v>
      </c>
      <c r="M47" s="88">
        <f t="shared" si="17"/>
        <v>0.15384615384615385</v>
      </c>
      <c r="N47" s="88">
        <f t="shared" si="18"/>
        <v>0.3076923076923077</v>
      </c>
      <c r="O47" s="88">
        <f t="shared" si="19"/>
        <v>0</v>
      </c>
      <c r="P47" s="88">
        <f t="shared" si="20"/>
        <v>0</v>
      </c>
      <c r="Q47" s="18">
        <f t="shared" si="21"/>
        <v>0</v>
      </c>
      <c r="R47" s="18">
        <f t="shared" si="22"/>
        <v>0</v>
      </c>
      <c r="S47" s="89"/>
    </row>
    <row r="48" spans="1:19" ht="12.75">
      <c r="A48" s="9" t="s">
        <v>4</v>
      </c>
      <c r="B48" s="17">
        <v>4</v>
      </c>
      <c r="C48" s="83"/>
      <c r="D48" s="83">
        <v>1</v>
      </c>
      <c r="E48" s="83">
        <v>2</v>
      </c>
      <c r="F48" s="83">
        <v>1</v>
      </c>
      <c r="G48" s="83"/>
      <c r="H48" s="17">
        <v>1</v>
      </c>
      <c r="I48" s="36">
        <v>2</v>
      </c>
      <c r="J48" s="87">
        <v>7</v>
      </c>
      <c r="K48" s="40">
        <f t="shared" si="15"/>
        <v>0.5714285714285714</v>
      </c>
      <c r="L48" s="88">
        <f t="shared" si="16"/>
        <v>0</v>
      </c>
      <c r="M48" s="88">
        <f t="shared" si="17"/>
        <v>0.25</v>
      </c>
      <c r="N48" s="88">
        <f t="shared" si="18"/>
        <v>0.5</v>
      </c>
      <c r="O48" s="88">
        <f t="shared" si="19"/>
        <v>0.25</v>
      </c>
      <c r="P48" s="88">
        <f t="shared" si="20"/>
        <v>0</v>
      </c>
      <c r="Q48" s="18">
        <f t="shared" si="21"/>
        <v>0.14285714285714285</v>
      </c>
      <c r="R48" s="18">
        <f t="shared" si="22"/>
        <v>0.2857142857142857</v>
      </c>
      <c r="S48" s="89">
        <v>1</v>
      </c>
    </row>
    <row r="49" spans="1:19" ht="12.75">
      <c r="A49" s="9" t="s">
        <v>5</v>
      </c>
      <c r="B49" s="17">
        <v>16</v>
      </c>
      <c r="C49" s="83">
        <v>4</v>
      </c>
      <c r="D49" s="83">
        <v>6</v>
      </c>
      <c r="E49" s="83">
        <v>6</v>
      </c>
      <c r="F49" s="83"/>
      <c r="G49" s="83"/>
      <c r="H49" s="17">
        <v>1</v>
      </c>
      <c r="I49" s="36">
        <v>3</v>
      </c>
      <c r="J49" s="87">
        <v>20</v>
      </c>
      <c r="K49" s="40">
        <f t="shared" si="15"/>
        <v>0.8</v>
      </c>
      <c r="L49" s="88">
        <f t="shared" si="16"/>
        <v>0.25</v>
      </c>
      <c r="M49" s="88">
        <f t="shared" si="17"/>
        <v>0.375</v>
      </c>
      <c r="N49" s="88">
        <f t="shared" si="18"/>
        <v>0.375</v>
      </c>
      <c r="O49" s="88">
        <f t="shared" si="19"/>
        <v>0</v>
      </c>
      <c r="P49" s="88">
        <f t="shared" si="20"/>
        <v>0</v>
      </c>
      <c r="Q49" s="18">
        <f t="shared" si="21"/>
        <v>0.05</v>
      </c>
      <c r="R49" s="18">
        <f t="shared" si="22"/>
        <v>0.15</v>
      </c>
      <c r="S49" s="89">
        <v>1</v>
      </c>
    </row>
    <row r="50" spans="1:19" ht="12.75">
      <c r="A50" s="9" t="s">
        <v>46</v>
      </c>
      <c r="B50" s="17">
        <v>14</v>
      </c>
      <c r="C50" s="83"/>
      <c r="D50" s="83">
        <v>6</v>
      </c>
      <c r="E50" s="83">
        <v>8</v>
      </c>
      <c r="F50" s="83"/>
      <c r="G50" s="83"/>
      <c r="H50" s="17">
        <v>4</v>
      </c>
      <c r="I50" s="36">
        <v>5</v>
      </c>
      <c r="J50" s="87">
        <v>23</v>
      </c>
      <c r="K50" s="40">
        <f t="shared" si="15"/>
        <v>0.6086956521739131</v>
      </c>
      <c r="L50" s="88">
        <f t="shared" si="16"/>
        <v>0</v>
      </c>
      <c r="M50" s="88">
        <f t="shared" si="17"/>
        <v>0.42857142857142855</v>
      </c>
      <c r="N50" s="88">
        <f t="shared" si="18"/>
        <v>0.5714285714285714</v>
      </c>
      <c r="O50" s="88">
        <f t="shared" si="19"/>
        <v>0</v>
      </c>
      <c r="P50" s="88">
        <f t="shared" si="20"/>
        <v>0</v>
      </c>
      <c r="Q50" s="18">
        <f t="shared" si="21"/>
        <v>0.17391304347826086</v>
      </c>
      <c r="R50" s="18">
        <f t="shared" si="22"/>
        <v>0.21739130434782608</v>
      </c>
      <c r="S50" s="89">
        <v>1</v>
      </c>
    </row>
    <row r="51" spans="1:19" ht="12.75">
      <c r="A51" s="9" t="s">
        <v>13</v>
      </c>
      <c r="B51" s="17">
        <v>25</v>
      </c>
      <c r="C51" s="83">
        <v>7</v>
      </c>
      <c r="D51" s="83">
        <v>7</v>
      </c>
      <c r="E51" s="83">
        <v>11</v>
      </c>
      <c r="F51" s="83"/>
      <c r="G51" s="83"/>
      <c r="H51" s="17">
        <v>15</v>
      </c>
      <c r="I51" s="36">
        <v>14</v>
      </c>
      <c r="J51" s="87">
        <v>54</v>
      </c>
      <c r="K51" s="40">
        <f t="shared" si="15"/>
        <v>0.46296296296296297</v>
      </c>
      <c r="L51" s="88">
        <f t="shared" si="16"/>
        <v>0.28</v>
      </c>
      <c r="M51" s="88">
        <f t="shared" si="17"/>
        <v>0.28</v>
      </c>
      <c r="N51" s="88">
        <f t="shared" si="18"/>
        <v>0.44</v>
      </c>
      <c r="O51" s="88">
        <f t="shared" si="19"/>
        <v>0</v>
      </c>
      <c r="P51" s="88">
        <f t="shared" si="20"/>
        <v>0</v>
      </c>
      <c r="Q51" s="18">
        <f t="shared" si="21"/>
        <v>0.2777777777777778</v>
      </c>
      <c r="R51" s="18">
        <f t="shared" si="22"/>
        <v>0.25925925925925924</v>
      </c>
      <c r="S51" s="89">
        <v>1</v>
      </c>
    </row>
    <row r="52" spans="1:19" ht="12.75">
      <c r="A52" s="9" t="s">
        <v>47</v>
      </c>
      <c r="B52" s="17">
        <v>5</v>
      </c>
      <c r="C52" s="83"/>
      <c r="D52" s="83"/>
      <c r="E52" s="83">
        <v>5</v>
      </c>
      <c r="F52" s="83"/>
      <c r="G52" s="83"/>
      <c r="H52" s="17">
        <v>1</v>
      </c>
      <c r="I52" s="36">
        <v>1</v>
      </c>
      <c r="J52" s="87">
        <v>7</v>
      </c>
      <c r="K52" s="40">
        <f t="shared" si="15"/>
        <v>0.7142857142857143</v>
      </c>
      <c r="L52" s="88">
        <f t="shared" si="16"/>
        <v>0</v>
      </c>
      <c r="M52" s="88">
        <f t="shared" si="17"/>
        <v>0</v>
      </c>
      <c r="N52" s="88">
        <f t="shared" si="18"/>
        <v>1</v>
      </c>
      <c r="O52" s="88">
        <f t="shared" si="19"/>
        <v>0</v>
      </c>
      <c r="P52" s="88">
        <f t="shared" si="20"/>
        <v>0</v>
      </c>
      <c r="Q52" s="18">
        <f t="shared" si="21"/>
        <v>0.14285714285714285</v>
      </c>
      <c r="R52" s="18">
        <f t="shared" si="22"/>
        <v>0.14285714285714285</v>
      </c>
      <c r="S52" s="89">
        <v>1</v>
      </c>
    </row>
    <row r="53" spans="1:19" ht="12.75">
      <c r="A53" s="9" t="s">
        <v>48</v>
      </c>
      <c r="B53" s="17">
        <v>8</v>
      </c>
      <c r="C53" s="83">
        <v>3</v>
      </c>
      <c r="D53" s="83">
        <v>5</v>
      </c>
      <c r="E53" s="83"/>
      <c r="F53" s="83"/>
      <c r="G53" s="83"/>
      <c r="H53" s="17">
        <v>5</v>
      </c>
      <c r="I53" s="36">
        <v>6</v>
      </c>
      <c r="J53" s="87">
        <v>19</v>
      </c>
      <c r="K53" s="40">
        <f t="shared" si="15"/>
        <v>0.42105263157894735</v>
      </c>
      <c r="L53" s="88">
        <f t="shared" si="16"/>
        <v>0.375</v>
      </c>
      <c r="M53" s="88">
        <f t="shared" si="17"/>
        <v>0.625</v>
      </c>
      <c r="N53" s="88">
        <f t="shared" si="18"/>
        <v>0</v>
      </c>
      <c r="O53" s="88">
        <f t="shared" si="19"/>
        <v>0</v>
      </c>
      <c r="P53" s="88">
        <f t="shared" si="20"/>
        <v>0</v>
      </c>
      <c r="Q53" s="18">
        <f t="shared" si="21"/>
        <v>0.2631578947368421</v>
      </c>
      <c r="R53" s="18">
        <f t="shared" si="22"/>
        <v>0.3157894736842105</v>
      </c>
      <c r="S53" s="89">
        <v>1</v>
      </c>
    </row>
    <row r="54" spans="1:19" ht="12.75">
      <c r="A54" s="9" t="s">
        <v>28</v>
      </c>
      <c r="B54" s="17">
        <v>14</v>
      </c>
      <c r="C54" s="83">
        <v>2</v>
      </c>
      <c r="D54" s="83">
        <v>1</v>
      </c>
      <c r="E54" s="83">
        <v>9</v>
      </c>
      <c r="F54" s="83">
        <v>2</v>
      </c>
      <c r="G54" s="83"/>
      <c r="H54" s="17">
        <v>3</v>
      </c>
      <c r="I54" s="36">
        <v>2</v>
      </c>
      <c r="J54" s="87">
        <v>19</v>
      </c>
      <c r="K54" s="40">
        <f t="shared" si="15"/>
        <v>0.7368421052631579</v>
      </c>
      <c r="L54" s="88">
        <f t="shared" si="16"/>
        <v>0.14285714285714285</v>
      </c>
      <c r="M54" s="88">
        <f t="shared" si="17"/>
        <v>0.07142857142857142</v>
      </c>
      <c r="N54" s="88">
        <f t="shared" si="18"/>
        <v>0.6428571428571429</v>
      </c>
      <c r="O54" s="88">
        <f t="shared" si="19"/>
        <v>0.14285714285714285</v>
      </c>
      <c r="P54" s="88">
        <f t="shared" si="20"/>
        <v>0</v>
      </c>
      <c r="Q54" s="18">
        <f t="shared" si="21"/>
        <v>0.15789473684210525</v>
      </c>
      <c r="R54" s="18">
        <f t="shared" si="22"/>
        <v>0.10526315789473684</v>
      </c>
      <c r="S54" s="89">
        <v>1</v>
      </c>
    </row>
    <row r="55" spans="1:19" ht="12.75">
      <c r="A55" s="9" t="s">
        <v>49</v>
      </c>
      <c r="B55" s="17">
        <v>7</v>
      </c>
      <c r="C55" s="83"/>
      <c r="D55" s="83"/>
      <c r="E55" s="83">
        <v>7</v>
      </c>
      <c r="F55" s="83"/>
      <c r="G55" s="83"/>
      <c r="H55" s="17">
        <v>7</v>
      </c>
      <c r="I55" s="36">
        <v>1</v>
      </c>
      <c r="J55" s="87">
        <v>15</v>
      </c>
      <c r="K55" s="40">
        <f t="shared" si="15"/>
        <v>0.4666666666666667</v>
      </c>
      <c r="L55" s="88">
        <f t="shared" si="16"/>
        <v>0</v>
      </c>
      <c r="M55" s="88">
        <f t="shared" si="17"/>
        <v>0</v>
      </c>
      <c r="N55" s="88">
        <f t="shared" si="18"/>
        <v>1</v>
      </c>
      <c r="O55" s="88">
        <f t="shared" si="19"/>
        <v>0</v>
      </c>
      <c r="P55" s="88">
        <f t="shared" si="20"/>
        <v>0</v>
      </c>
      <c r="Q55" s="18">
        <f t="shared" si="21"/>
        <v>0.4666666666666667</v>
      </c>
      <c r="R55" s="18">
        <f t="shared" si="22"/>
        <v>0.06666666666666667</v>
      </c>
      <c r="S55" s="89">
        <v>1</v>
      </c>
    </row>
    <row r="56" spans="1:19" ht="12.75">
      <c r="A56" s="9" t="s">
        <v>6</v>
      </c>
      <c r="B56" s="17">
        <v>32</v>
      </c>
      <c r="C56" s="83">
        <v>11</v>
      </c>
      <c r="D56" s="83">
        <v>6</v>
      </c>
      <c r="E56" s="83">
        <v>15</v>
      </c>
      <c r="F56" s="83"/>
      <c r="G56" s="83"/>
      <c r="H56" s="17">
        <v>9</v>
      </c>
      <c r="I56" s="36">
        <v>4</v>
      </c>
      <c r="J56" s="87">
        <v>45</v>
      </c>
      <c r="K56" s="40">
        <f t="shared" si="15"/>
        <v>0.7111111111111111</v>
      </c>
      <c r="L56" s="88">
        <f t="shared" si="16"/>
        <v>0.34375</v>
      </c>
      <c r="M56" s="88">
        <f t="shared" si="17"/>
        <v>0.1875</v>
      </c>
      <c r="N56" s="88">
        <f t="shared" si="18"/>
        <v>0.46875</v>
      </c>
      <c r="O56" s="88">
        <f t="shared" si="19"/>
        <v>0</v>
      </c>
      <c r="P56" s="88">
        <f t="shared" si="20"/>
        <v>0</v>
      </c>
      <c r="Q56" s="18">
        <f t="shared" si="21"/>
        <v>0.2</v>
      </c>
      <c r="R56" s="18">
        <f t="shared" si="22"/>
        <v>0.08888888888888889</v>
      </c>
      <c r="S56" s="89">
        <v>0.9999999999999999</v>
      </c>
    </row>
    <row r="57" spans="1:19" ht="12.75">
      <c r="A57" s="9" t="s">
        <v>15</v>
      </c>
      <c r="B57" s="17">
        <v>5</v>
      </c>
      <c r="C57" s="83">
        <v>1</v>
      </c>
      <c r="D57" s="83">
        <v>1</v>
      </c>
      <c r="E57" s="83">
        <v>3</v>
      </c>
      <c r="F57" s="83"/>
      <c r="G57" s="83"/>
      <c r="H57" s="17">
        <v>4</v>
      </c>
      <c r="I57" s="36">
        <v>2</v>
      </c>
      <c r="J57" s="87">
        <v>11</v>
      </c>
      <c r="K57" s="40">
        <f t="shared" si="15"/>
        <v>0.45454545454545453</v>
      </c>
      <c r="L57" s="88">
        <f t="shared" si="16"/>
        <v>0.2</v>
      </c>
      <c r="M57" s="88">
        <f t="shared" si="17"/>
        <v>0.2</v>
      </c>
      <c r="N57" s="88">
        <f t="shared" si="18"/>
        <v>0.6</v>
      </c>
      <c r="O57" s="88">
        <f t="shared" si="19"/>
        <v>0</v>
      </c>
      <c r="P57" s="88">
        <f t="shared" si="20"/>
        <v>0</v>
      </c>
      <c r="Q57" s="18">
        <f t="shared" si="21"/>
        <v>0.36363636363636365</v>
      </c>
      <c r="R57" s="18">
        <f t="shared" si="22"/>
        <v>0.18181818181818182</v>
      </c>
      <c r="S57" s="89">
        <v>1</v>
      </c>
    </row>
    <row r="58" spans="1:19" ht="12.75">
      <c r="A58" s="9" t="s">
        <v>50</v>
      </c>
      <c r="B58" s="17">
        <v>12</v>
      </c>
      <c r="C58" s="83">
        <v>3</v>
      </c>
      <c r="D58" s="83">
        <v>5</v>
      </c>
      <c r="E58" s="83">
        <v>4</v>
      </c>
      <c r="F58" s="83"/>
      <c r="G58" s="83"/>
      <c r="H58" s="17">
        <v>4</v>
      </c>
      <c r="I58" s="36">
        <v>3</v>
      </c>
      <c r="J58" s="87">
        <v>19</v>
      </c>
      <c r="K58" s="40">
        <f>B58/J58</f>
        <v>0.631578947368421</v>
      </c>
      <c r="L58" s="88">
        <f aca="true" t="shared" si="23" ref="L58:P59">C58/$B58</f>
        <v>0.25</v>
      </c>
      <c r="M58" s="88">
        <f t="shared" si="23"/>
        <v>0.4166666666666667</v>
      </c>
      <c r="N58" s="88">
        <f t="shared" si="23"/>
        <v>0.3333333333333333</v>
      </c>
      <c r="O58" s="88">
        <f t="shared" si="23"/>
        <v>0</v>
      </c>
      <c r="P58" s="88">
        <f t="shared" si="23"/>
        <v>0</v>
      </c>
      <c r="Q58" s="18">
        <f>H58/J58</f>
        <v>0.21052631578947367</v>
      </c>
      <c r="R58" s="18">
        <f>I58/J58</f>
        <v>0.15789473684210525</v>
      </c>
      <c r="S58" s="89">
        <v>1</v>
      </c>
    </row>
    <row r="59" spans="1:19" ht="12.75">
      <c r="A59" s="19" t="s">
        <v>8</v>
      </c>
      <c r="B59" s="20">
        <v>473</v>
      </c>
      <c r="C59" s="84">
        <v>143</v>
      </c>
      <c r="D59" s="84">
        <v>161</v>
      </c>
      <c r="E59" s="84">
        <v>161</v>
      </c>
      <c r="F59" s="84">
        <v>8</v>
      </c>
      <c r="G59" s="84">
        <v>0</v>
      </c>
      <c r="H59" s="20">
        <v>141</v>
      </c>
      <c r="I59" s="37">
        <v>85</v>
      </c>
      <c r="J59" s="41">
        <v>699</v>
      </c>
      <c r="K59" s="21">
        <f>B59/J59</f>
        <v>0.6766809728183119</v>
      </c>
      <c r="L59" s="82">
        <f t="shared" si="23"/>
        <v>0.3023255813953488</v>
      </c>
      <c r="M59" s="82">
        <f t="shared" si="23"/>
        <v>0.3403805496828753</v>
      </c>
      <c r="N59" s="82">
        <f t="shared" si="23"/>
        <v>0.3403805496828753</v>
      </c>
      <c r="O59" s="82">
        <f t="shared" si="23"/>
        <v>0.016913319238900635</v>
      </c>
      <c r="P59" s="82">
        <f t="shared" si="23"/>
        <v>0</v>
      </c>
      <c r="Q59" s="21">
        <f>H59/J59</f>
        <v>0.2017167381974249</v>
      </c>
      <c r="R59" s="21">
        <f>I59/J59</f>
        <v>0.12160228898426323</v>
      </c>
      <c r="S59" s="90">
        <v>1</v>
      </c>
    </row>
    <row r="60" ht="12.75">
      <c r="A60" s="48"/>
    </row>
    <row r="61" ht="12.75">
      <c r="A61" s="49"/>
    </row>
    <row r="63" ht="26.25">
      <c r="A63" s="55" t="s">
        <v>70</v>
      </c>
    </row>
    <row r="64" ht="26.25">
      <c r="A64" s="55" t="s">
        <v>27</v>
      </c>
    </row>
    <row r="65" ht="26.25">
      <c r="A65" s="55" t="s">
        <v>31</v>
      </c>
    </row>
    <row r="66" spans="1:19" ht="18">
      <c r="A66" s="11" t="s">
        <v>0</v>
      </c>
      <c r="B66" s="51"/>
      <c r="C66" s="12"/>
      <c r="D66" s="12"/>
      <c r="E66" s="12"/>
      <c r="F66" s="12"/>
      <c r="G66" s="12"/>
      <c r="H66" s="12"/>
      <c r="I66" s="34"/>
      <c r="J66" s="33"/>
      <c r="K66" s="38"/>
      <c r="L66" s="12"/>
      <c r="M66" s="12"/>
      <c r="N66" s="12"/>
      <c r="O66" s="12"/>
      <c r="P66" s="12"/>
      <c r="Q66" s="12"/>
      <c r="R66" s="12"/>
      <c r="S66" s="12"/>
    </row>
    <row r="67" spans="1:19" s="6" customFormat="1" ht="12">
      <c r="A67" s="13"/>
      <c r="B67" s="13" t="s">
        <v>8</v>
      </c>
      <c r="C67" s="13"/>
      <c r="D67" s="13"/>
      <c r="E67" s="13"/>
      <c r="F67" s="13"/>
      <c r="G67" s="13"/>
      <c r="H67" s="13"/>
      <c r="I67" s="30"/>
      <c r="J67" s="32"/>
      <c r="K67" s="31" t="s">
        <v>18</v>
      </c>
      <c r="L67" s="13"/>
      <c r="M67" s="13"/>
      <c r="N67" s="13"/>
      <c r="O67" s="13"/>
      <c r="P67" s="13"/>
      <c r="Q67" s="13"/>
      <c r="R67" s="13"/>
      <c r="S67" s="13"/>
    </row>
    <row r="68" spans="1:20" s="7" customFormat="1" ht="15.75">
      <c r="A68" s="14"/>
      <c r="B68" s="93" t="s">
        <v>16</v>
      </c>
      <c r="C68" s="91" t="s">
        <v>25</v>
      </c>
      <c r="D68" s="91"/>
      <c r="E68" s="92"/>
      <c r="F68" s="92"/>
      <c r="G68" s="92"/>
      <c r="H68" s="93" t="s">
        <v>26</v>
      </c>
      <c r="I68" s="94" t="s">
        <v>24</v>
      </c>
      <c r="J68" s="86" t="s">
        <v>17</v>
      </c>
      <c r="K68" s="95" t="s">
        <v>16</v>
      </c>
      <c r="L68" s="91" t="s">
        <v>25</v>
      </c>
      <c r="M68" s="91"/>
      <c r="N68" s="92"/>
      <c r="O68" s="92"/>
      <c r="P68" s="92"/>
      <c r="Q68" s="93" t="s">
        <v>26</v>
      </c>
      <c r="R68" s="93" t="s">
        <v>24</v>
      </c>
      <c r="S68" s="79" t="s">
        <v>8</v>
      </c>
      <c r="T68" s="56"/>
    </row>
    <row r="69" spans="1:20" ht="12.75">
      <c r="A69" s="9"/>
      <c r="B69" s="16"/>
      <c r="C69" s="50" t="s">
        <v>38</v>
      </c>
      <c r="D69" s="50" t="s">
        <v>19</v>
      </c>
      <c r="E69" s="50" t="s">
        <v>20</v>
      </c>
      <c r="F69" s="50" t="s">
        <v>21</v>
      </c>
      <c r="G69" s="50" t="s">
        <v>69</v>
      </c>
      <c r="H69" s="15"/>
      <c r="I69" s="35"/>
      <c r="J69" s="86"/>
      <c r="K69" s="39"/>
      <c r="L69" s="50" t="s">
        <v>38</v>
      </c>
      <c r="M69" s="50" t="s">
        <v>19</v>
      </c>
      <c r="N69" s="50" t="s">
        <v>20</v>
      </c>
      <c r="O69" s="50" t="s">
        <v>21</v>
      </c>
      <c r="P69" s="50" t="s">
        <v>69</v>
      </c>
      <c r="Q69" s="15"/>
      <c r="R69" s="15"/>
      <c r="S69" s="25"/>
      <c r="T69" s="57"/>
    </row>
    <row r="70" spans="1:20" ht="12.75">
      <c r="A70" s="9" t="s">
        <v>33</v>
      </c>
      <c r="B70" s="17">
        <v>33</v>
      </c>
      <c r="C70" s="83">
        <v>7</v>
      </c>
      <c r="D70" s="83">
        <v>10</v>
      </c>
      <c r="E70" s="83">
        <v>15</v>
      </c>
      <c r="F70" s="83">
        <v>1</v>
      </c>
      <c r="G70" s="83"/>
      <c r="H70" s="17">
        <v>6</v>
      </c>
      <c r="I70" s="36">
        <v>1</v>
      </c>
      <c r="J70" s="87">
        <v>40</v>
      </c>
      <c r="K70" s="40">
        <f>B70/J70</f>
        <v>0.825</v>
      </c>
      <c r="L70" s="88">
        <f>C70/$B70</f>
        <v>0.21212121212121213</v>
      </c>
      <c r="M70" s="88">
        <f>D70/$B70</f>
        <v>0.30303030303030304</v>
      </c>
      <c r="N70" s="88">
        <f>E70/$B70</f>
        <v>0.45454545454545453</v>
      </c>
      <c r="O70" s="88">
        <f>F70/$B70</f>
        <v>0.030303030303030304</v>
      </c>
      <c r="P70" s="88">
        <f>G70/$B70</f>
        <v>0</v>
      </c>
      <c r="Q70" s="18">
        <f>H70/J70</f>
        <v>0.15</v>
      </c>
      <c r="R70" s="18">
        <f>I70/J70</f>
        <v>0.025</v>
      </c>
      <c r="S70" s="80">
        <v>1</v>
      </c>
      <c r="T70" s="57"/>
    </row>
    <row r="71" spans="1:20" ht="12.75">
      <c r="A71" s="9" t="s">
        <v>34</v>
      </c>
      <c r="B71" s="17">
        <v>80</v>
      </c>
      <c r="C71" s="83">
        <v>9</v>
      </c>
      <c r="D71" s="83">
        <v>10</v>
      </c>
      <c r="E71" s="83">
        <v>39</v>
      </c>
      <c r="F71" s="83">
        <v>15</v>
      </c>
      <c r="G71" s="83">
        <v>7</v>
      </c>
      <c r="H71" s="17">
        <v>9</v>
      </c>
      <c r="I71" s="36">
        <v>5</v>
      </c>
      <c r="J71" s="87">
        <v>94</v>
      </c>
      <c r="K71" s="40">
        <f aca="true" t="shared" si="24" ref="K71:K77">B71/J71</f>
        <v>0.851063829787234</v>
      </c>
      <c r="L71" s="88">
        <f aca="true" t="shared" si="25" ref="L71:L77">C71/$B71</f>
        <v>0.1125</v>
      </c>
      <c r="M71" s="88">
        <f aca="true" t="shared" si="26" ref="M71:M77">D71/$B71</f>
        <v>0.125</v>
      </c>
      <c r="N71" s="88">
        <f aca="true" t="shared" si="27" ref="N71:N77">E71/$B71</f>
        <v>0.4875</v>
      </c>
      <c r="O71" s="88">
        <f aca="true" t="shared" si="28" ref="O71:O77">F71/$B71</f>
        <v>0.1875</v>
      </c>
      <c r="P71" s="88">
        <f aca="true" t="shared" si="29" ref="P71:P77">G71/$B71</f>
        <v>0.0875</v>
      </c>
      <c r="Q71" s="18">
        <f aca="true" t="shared" si="30" ref="Q71:Q77">H71/J71</f>
        <v>0.09574468085106383</v>
      </c>
      <c r="R71" s="18">
        <f aca="true" t="shared" si="31" ref="R71:R77">I71/J71</f>
        <v>0.05319148936170213</v>
      </c>
      <c r="S71" s="80">
        <v>1</v>
      </c>
      <c r="T71" s="57"/>
    </row>
    <row r="72" spans="1:20" ht="12.75">
      <c r="A72" s="9" t="s">
        <v>35</v>
      </c>
      <c r="B72" s="17">
        <v>120</v>
      </c>
      <c r="C72" s="83">
        <v>14</v>
      </c>
      <c r="D72" s="83">
        <v>28</v>
      </c>
      <c r="E72" s="83">
        <v>63</v>
      </c>
      <c r="F72" s="83">
        <v>10</v>
      </c>
      <c r="G72" s="83">
        <v>5</v>
      </c>
      <c r="H72" s="17">
        <v>24</v>
      </c>
      <c r="I72" s="36">
        <v>15</v>
      </c>
      <c r="J72" s="87">
        <v>159</v>
      </c>
      <c r="K72" s="40">
        <f t="shared" si="24"/>
        <v>0.7547169811320755</v>
      </c>
      <c r="L72" s="88">
        <f t="shared" si="25"/>
        <v>0.11666666666666667</v>
      </c>
      <c r="M72" s="88">
        <f t="shared" si="26"/>
        <v>0.23333333333333334</v>
      </c>
      <c r="N72" s="88">
        <f t="shared" si="27"/>
        <v>0.525</v>
      </c>
      <c r="O72" s="88">
        <f t="shared" si="28"/>
        <v>0.08333333333333333</v>
      </c>
      <c r="P72" s="88">
        <f t="shared" si="29"/>
        <v>0.041666666666666664</v>
      </c>
      <c r="Q72" s="18">
        <f t="shared" si="30"/>
        <v>0.1509433962264151</v>
      </c>
      <c r="R72" s="18">
        <f t="shared" si="31"/>
        <v>0.09433962264150944</v>
      </c>
      <c r="S72" s="80">
        <v>1</v>
      </c>
      <c r="T72" s="57"/>
    </row>
    <row r="73" spans="1:20" ht="12.75">
      <c r="A73" s="9" t="s">
        <v>36</v>
      </c>
      <c r="B73" s="17">
        <v>108</v>
      </c>
      <c r="C73" s="83">
        <v>21</v>
      </c>
      <c r="D73" s="83">
        <v>33</v>
      </c>
      <c r="E73" s="83">
        <v>45</v>
      </c>
      <c r="F73" s="83">
        <v>6</v>
      </c>
      <c r="G73" s="83">
        <v>3</v>
      </c>
      <c r="H73" s="17">
        <v>38</v>
      </c>
      <c r="I73" s="36">
        <v>9</v>
      </c>
      <c r="J73" s="87">
        <v>155</v>
      </c>
      <c r="K73" s="40">
        <f t="shared" si="24"/>
        <v>0.6967741935483871</v>
      </c>
      <c r="L73" s="88">
        <f t="shared" si="25"/>
        <v>0.19444444444444445</v>
      </c>
      <c r="M73" s="88">
        <f t="shared" si="26"/>
        <v>0.3055555555555556</v>
      </c>
      <c r="N73" s="88">
        <f t="shared" si="27"/>
        <v>0.4166666666666667</v>
      </c>
      <c r="O73" s="88">
        <f t="shared" si="28"/>
        <v>0.05555555555555555</v>
      </c>
      <c r="P73" s="88">
        <f t="shared" si="29"/>
        <v>0.027777777777777776</v>
      </c>
      <c r="Q73" s="18">
        <f t="shared" si="30"/>
        <v>0.24516129032258063</v>
      </c>
      <c r="R73" s="18">
        <f t="shared" si="31"/>
        <v>0.05806451612903226</v>
      </c>
      <c r="S73" s="80">
        <v>1</v>
      </c>
      <c r="T73" s="57"/>
    </row>
    <row r="74" spans="1:20" ht="12.75">
      <c r="A74" s="9" t="s">
        <v>10</v>
      </c>
      <c r="B74" s="17">
        <v>16</v>
      </c>
      <c r="C74" s="83">
        <v>4</v>
      </c>
      <c r="D74" s="83">
        <v>1</v>
      </c>
      <c r="E74" s="83">
        <v>8</v>
      </c>
      <c r="F74" s="83">
        <v>3</v>
      </c>
      <c r="G74" s="83"/>
      <c r="H74" s="17">
        <v>2</v>
      </c>
      <c r="I74" s="36">
        <v>2</v>
      </c>
      <c r="J74" s="87">
        <v>20</v>
      </c>
      <c r="K74" s="40">
        <f t="shared" si="24"/>
        <v>0.8</v>
      </c>
      <c r="L74" s="88">
        <f t="shared" si="25"/>
        <v>0.25</v>
      </c>
      <c r="M74" s="88">
        <f t="shared" si="26"/>
        <v>0.0625</v>
      </c>
      <c r="N74" s="88">
        <f t="shared" si="27"/>
        <v>0.5</v>
      </c>
      <c r="O74" s="88">
        <f t="shared" si="28"/>
        <v>0.1875</v>
      </c>
      <c r="P74" s="88">
        <f t="shared" si="29"/>
        <v>0</v>
      </c>
      <c r="Q74" s="18">
        <f t="shared" si="30"/>
        <v>0.1</v>
      </c>
      <c r="R74" s="18">
        <f t="shared" si="31"/>
        <v>0.1</v>
      </c>
      <c r="S74" s="80">
        <v>1</v>
      </c>
      <c r="T74" s="57"/>
    </row>
    <row r="75" spans="1:20" ht="12.75">
      <c r="A75" s="9" t="s">
        <v>11</v>
      </c>
      <c r="B75" s="17">
        <v>9</v>
      </c>
      <c r="C75" s="83">
        <v>1</v>
      </c>
      <c r="D75" s="83">
        <v>1</v>
      </c>
      <c r="E75" s="83">
        <v>5</v>
      </c>
      <c r="F75" s="83">
        <v>2</v>
      </c>
      <c r="G75" s="83"/>
      <c r="H75" s="17"/>
      <c r="I75" s="36"/>
      <c r="J75" s="87">
        <v>9</v>
      </c>
      <c r="K75" s="40">
        <f t="shared" si="24"/>
        <v>1</v>
      </c>
      <c r="L75" s="88">
        <f t="shared" si="25"/>
        <v>0.1111111111111111</v>
      </c>
      <c r="M75" s="88">
        <f t="shared" si="26"/>
        <v>0.1111111111111111</v>
      </c>
      <c r="N75" s="88">
        <f t="shared" si="27"/>
        <v>0.5555555555555556</v>
      </c>
      <c r="O75" s="88">
        <f t="shared" si="28"/>
        <v>0.2222222222222222</v>
      </c>
      <c r="P75" s="88">
        <f t="shared" si="29"/>
        <v>0</v>
      </c>
      <c r="Q75" s="18">
        <f t="shared" si="30"/>
        <v>0</v>
      </c>
      <c r="R75" s="18">
        <f t="shared" si="31"/>
        <v>0</v>
      </c>
      <c r="S75" s="80">
        <v>1</v>
      </c>
      <c r="T75" s="57"/>
    </row>
    <row r="76" spans="1:20" ht="12.75">
      <c r="A76" s="9" t="s">
        <v>37</v>
      </c>
      <c r="B76" s="17">
        <v>100</v>
      </c>
      <c r="C76" s="83">
        <v>24</v>
      </c>
      <c r="D76" s="83">
        <v>39</v>
      </c>
      <c r="E76" s="83">
        <v>34</v>
      </c>
      <c r="F76" s="83">
        <v>3</v>
      </c>
      <c r="G76" s="83"/>
      <c r="H76" s="17">
        <v>34</v>
      </c>
      <c r="I76" s="36">
        <v>17</v>
      </c>
      <c r="J76" s="87">
        <v>151</v>
      </c>
      <c r="K76" s="40">
        <f t="shared" si="24"/>
        <v>0.6622516556291391</v>
      </c>
      <c r="L76" s="88">
        <f t="shared" si="25"/>
        <v>0.24</v>
      </c>
      <c r="M76" s="88">
        <f t="shared" si="26"/>
        <v>0.39</v>
      </c>
      <c r="N76" s="88">
        <f t="shared" si="27"/>
        <v>0.34</v>
      </c>
      <c r="O76" s="88">
        <f t="shared" si="28"/>
        <v>0.03</v>
      </c>
      <c r="P76" s="88">
        <f t="shared" si="29"/>
        <v>0</v>
      </c>
      <c r="Q76" s="18">
        <f t="shared" si="30"/>
        <v>0.2251655629139073</v>
      </c>
      <c r="R76" s="18">
        <f t="shared" si="31"/>
        <v>0.11258278145695365</v>
      </c>
      <c r="S76" s="80">
        <v>1</v>
      </c>
      <c r="T76" s="57"/>
    </row>
    <row r="77" spans="1:20" ht="12.75">
      <c r="A77" s="19" t="s">
        <v>7</v>
      </c>
      <c r="B77" s="20">
        <v>466</v>
      </c>
      <c r="C77" s="84">
        <v>80</v>
      </c>
      <c r="D77" s="84">
        <v>122</v>
      </c>
      <c r="E77" s="84">
        <v>209</v>
      </c>
      <c r="F77" s="84">
        <v>40</v>
      </c>
      <c r="G77" s="84">
        <v>15</v>
      </c>
      <c r="H77" s="20">
        <v>113</v>
      </c>
      <c r="I77" s="37">
        <v>49</v>
      </c>
      <c r="J77" s="41">
        <v>628</v>
      </c>
      <c r="K77" s="21">
        <f t="shared" si="24"/>
        <v>0.7420382165605095</v>
      </c>
      <c r="L77" s="82">
        <f t="shared" si="25"/>
        <v>0.17167381974248927</v>
      </c>
      <c r="M77" s="82">
        <f t="shared" si="26"/>
        <v>0.26180257510729615</v>
      </c>
      <c r="N77" s="82">
        <f t="shared" si="27"/>
        <v>0.44849785407725323</v>
      </c>
      <c r="O77" s="82">
        <f t="shared" si="28"/>
        <v>0.08583690987124463</v>
      </c>
      <c r="P77" s="82">
        <f t="shared" si="29"/>
        <v>0.032188841201716736</v>
      </c>
      <c r="Q77" s="21">
        <f t="shared" si="30"/>
        <v>0.17993630573248406</v>
      </c>
      <c r="R77" s="21">
        <f t="shared" si="31"/>
        <v>0.07802547770700637</v>
      </c>
      <c r="S77" s="81">
        <v>1</v>
      </c>
      <c r="T77" s="57"/>
    </row>
    <row r="78" spans="1:19" s="1" customFormat="1" ht="12">
      <c r="A78" s="58"/>
      <c r="B78" s="59"/>
      <c r="C78" s="60"/>
      <c r="D78" s="60"/>
      <c r="E78" s="60"/>
      <c r="F78" s="60"/>
      <c r="G78" s="60"/>
      <c r="H78" s="60"/>
      <c r="I78" s="60"/>
      <c r="J78" s="60"/>
      <c r="K78" s="61"/>
      <c r="L78" s="61"/>
      <c r="M78" s="61"/>
      <c r="N78" s="61"/>
      <c r="O78" s="61"/>
      <c r="P78" s="61"/>
      <c r="Q78" s="61"/>
      <c r="R78" s="61"/>
      <c r="S78" s="62"/>
    </row>
    <row r="79" spans="1:19" s="1" customFormat="1" ht="12">
      <c r="A79" s="48"/>
      <c r="B79" s="63"/>
      <c r="C79" s="64"/>
      <c r="D79" s="64"/>
      <c r="E79" s="64"/>
      <c r="F79" s="64"/>
      <c r="G79" s="64"/>
      <c r="H79" s="64"/>
      <c r="I79" s="64"/>
      <c r="J79" s="64"/>
      <c r="K79" s="65"/>
      <c r="L79" s="65"/>
      <c r="M79" s="65"/>
      <c r="N79" s="65"/>
      <c r="O79" s="65"/>
      <c r="P79" s="65"/>
      <c r="Q79" s="65"/>
      <c r="R79" s="65"/>
      <c r="S79" s="66"/>
    </row>
    <row r="80" spans="1:19" s="1" customFormat="1" ht="12.75" customHeight="1">
      <c r="A80" s="48"/>
      <c r="B80" s="63"/>
      <c r="C80" s="64"/>
      <c r="D80" s="64"/>
      <c r="E80" s="64"/>
      <c r="F80" s="64"/>
      <c r="G80" s="64"/>
      <c r="H80" s="64"/>
      <c r="I80" s="64"/>
      <c r="J80" s="64"/>
      <c r="K80" s="65"/>
      <c r="L80" s="65"/>
      <c r="M80" s="65"/>
      <c r="N80" s="65"/>
      <c r="O80" s="65"/>
      <c r="P80" s="65"/>
      <c r="Q80" s="65"/>
      <c r="R80" s="65"/>
      <c r="S80" s="66"/>
    </row>
    <row r="81" spans="1:19" ht="12.75">
      <c r="A81" s="67"/>
      <c r="B81" s="68"/>
      <c r="C81" s="69"/>
      <c r="D81" s="69"/>
      <c r="E81" s="69"/>
      <c r="F81" s="69"/>
      <c r="G81" s="69"/>
      <c r="H81" s="69"/>
      <c r="I81" s="69"/>
      <c r="J81" s="69"/>
      <c r="K81" s="70"/>
      <c r="L81" s="70"/>
      <c r="M81" s="70"/>
      <c r="N81" s="70"/>
      <c r="O81" s="70"/>
      <c r="P81" s="70"/>
      <c r="Q81" s="70"/>
      <c r="R81" s="70"/>
      <c r="S81" s="70"/>
    </row>
    <row r="82" spans="1:19" ht="18">
      <c r="A82" s="11" t="s">
        <v>1</v>
      </c>
      <c r="B82" s="51"/>
      <c r="C82" s="12"/>
      <c r="D82" s="12"/>
      <c r="E82" s="12"/>
      <c r="F82" s="12"/>
      <c r="G82" s="12"/>
      <c r="H82" s="12"/>
      <c r="I82" s="34"/>
      <c r="J82" s="33"/>
      <c r="K82" s="43"/>
      <c r="L82" s="22"/>
      <c r="M82" s="22"/>
      <c r="N82" s="22"/>
      <c r="O82" s="22"/>
      <c r="P82" s="22"/>
      <c r="Q82" s="22"/>
      <c r="R82" s="22"/>
      <c r="S82" s="22"/>
    </row>
    <row r="83" spans="1:19" ht="15">
      <c r="A83" s="23" t="s">
        <v>2</v>
      </c>
      <c r="B83" s="52"/>
      <c r="C83" s="24"/>
      <c r="D83" s="24"/>
      <c r="E83" s="24"/>
      <c r="F83" s="24"/>
      <c r="G83" s="24"/>
      <c r="H83" s="24"/>
      <c r="I83" s="42"/>
      <c r="J83" s="46"/>
      <c r="K83" s="44"/>
      <c r="L83" s="25"/>
      <c r="M83" s="25"/>
      <c r="N83" s="25"/>
      <c r="O83" s="25"/>
      <c r="P83" s="25"/>
      <c r="Q83" s="25"/>
      <c r="R83" s="25"/>
      <c r="S83" s="26"/>
    </row>
    <row r="84" spans="1:19" s="6" customFormat="1" ht="12">
      <c r="A84" s="27"/>
      <c r="B84" s="13" t="s">
        <v>8</v>
      </c>
      <c r="C84" s="13"/>
      <c r="D84" s="13"/>
      <c r="E84" s="13"/>
      <c r="F84" s="13"/>
      <c r="G84" s="13"/>
      <c r="H84" s="13"/>
      <c r="I84" s="30"/>
      <c r="J84" s="32"/>
      <c r="K84" s="45" t="s">
        <v>18</v>
      </c>
      <c r="L84" s="28"/>
      <c r="M84" s="28"/>
      <c r="N84" s="28"/>
      <c r="O84" s="28"/>
      <c r="P84" s="28"/>
      <c r="Q84" s="28"/>
      <c r="R84" s="28"/>
      <c r="S84" s="28"/>
    </row>
    <row r="85" spans="1:19" s="7" customFormat="1" ht="15.75">
      <c r="A85" s="14"/>
      <c r="B85" s="93" t="s">
        <v>16</v>
      </c>
      <c r="C85" s="91" t="s">
        <v>25</v>
      </c>
      <c r="D85" s="91"/>
      <c r="E85" s="92"/>
      <c r="F85" s="92"/>
      <c r="G85" s="92"/>
      <c r="H85" s="93" t="s">
        <v>26</v>
      </c>
      <c r="I85" s="94" t="s">
        <v>24</v>
      </c>
      <c r="J85" s="86" t="s">
        <v>17</v>
      </c>
      <c r="K85" s="97" t="s">
        <v>16</v>
      </c>
      <c r="L85" s="91" t="s">
        <v>25</v>
      </c>
      <c r="M85" s="91"/>
      <c r="N85" s="92"/>
      <c r="O85" s="92"/>
      <c r="P85" s="92"/>
      <c r="Q85" s="93" t="s">
        <v>26</v>
      </c>
      <c r="R85" s="96" t="s">
        <v>24</v>
      </c>
      <c r="S85" s="85" t="s">
        <v>23</v>
      </c>
    </row>
    <row r="86" spans="1:19" s="3" customFormat="1" ht="12">
      <c r="A86" s="10"/>
      <c r="B86" s="16"/>
      <c r="C86" s="50" t="s">
        <v>38</v>
      </c>
      <c r="D86" s="50" t="s">
        <v>19</v>
      </c>
      <c r="E86" s="50" t="s">
        <v>20</v>
      </c>
      <c r="F86" s="50" t="s">
        <v>21</v>
      </c>
      <c r="G86" s="50" t="s">
        <v>69</v>
      </c>
      <c r="H86" s="15"/>
      <c r="I86" s="35"/>
      <c r="J86" s="86"/>
      <c r="K86" s="39"/>
      <c r="L86" s="50" t="s">
        <v>38</v>
      </c>
      <c r="M86" s="50" t="s">
        <v>19</v>
      </c>
      <c r="N86" s="50" t="s">
        <v>20</v>
      </c>
      <c r="O86" s="50" t="s">
        <v>21</v>
      </c>
      <c r="P86" s="50" t="s">
        <v>69</v>
      </c>
      <c r="Q86" s="29"/>
      <c r="R86" s="29"/>
      <c r="S86" s="25"/>
    </row>
    <row r="87" spans="1:19" ht="12.75">
      <c r="A87" s="9" t="s">
        <v>29</v>
      </c>
      <c r="B87" s="17">
        <v>136</v>
      </c>
      <c r="C87" s="83">
        <v>17</v>
      </c>
      <c r="D87" s="83">
        <v>41</v>
      </c>
      <c r="E87" s="83">
        <v>67</v>
      </c>
      <c r="F87" s="83">
        <v>8</v>
      </c>
      <c r="G87" s="83">
        <v>3</v>
      </c>
      <c r="H87" s="17">
        <v>23</v>
      </c>
      <c r="I87" s="36">
        <v>28</v>
      </c>
      <c r="J87" s="87">
        <v>187</v>
      </c>
      <c r="K87" s="40">
        <f>B87/J87</f>
        <v>0.7272727272727273</v>
      </c>
      <c r="L87" s="88">
        <f>C87/$B87</f>
        <v>0.125</v>
      </c>
      <c r="M87" s="88">
        <f aca="true" t="shared" si="32" ref="M87:M94">D87/$B87</f>
        <v>0.3014705882352941</v>
      </c>
      <c r="N87" s="88">
        <f aca="true" t="shared" si="33" ref="N87:N94">E87/$B87</f>
        <v>0.49264705882352944</v>
      </c>
      <c r="O87" s="88">
        <f aca="true" t="shared" si="34" ref="O87:O94">F87/$B87</f>
        <v>0.058823529411764705</v>
      </c>
      <c r="P87" s="88">
        <f aca="true" t="shared" si="35" ref="P87:P94">G87/$B87</f>
        <v>0.022058823529411766</v>
      </c>
      <c r="Q87" s="18">
        <f>H87/J87</f>
        <v>0.12299465240641712</v>
      </c>
      <c r="R87" s="18">
        <f>I87/J87</f>
        <v>0.1497326203208556</v>
      </c>
      <c r="S87" s="89">
        <v>1</v>
      </c>
    </row>
    <row r="88" spans="1:19" ht="12.75">
      <c r="A88" s="9" t="s">
        <v>40</v>
      </c>
      <c r="B88" s="17">
        <v>10</v>
      </c>
      <c r="C88" s="83">
        <v>4</v>
      </c>
      <c r="D88" s="83">
        <v>4</v>
      </c>
      <c r="E88" s="83">
        <v>2</v>
      </c>
      <c r="F88" s="83"/>
      <c r="G88" s="83"/>
      <c r="H88" s="17">
        <v>2</v>
      </c>
      <c r="I88" s="36"/>
      <c r="J88" s="87">
        <v>12</v>
      </c>
      <c r="K88" s="40">
        <f aca="true" t="shared" si="36" ref="K88:K94">B88/J88</f>
        <v>0.8333333333333334</v>
      </c>
      <c r="L88" s="88">
        <f aca="true" t="shared" si="37" ref="L88:L94">C88/$B88</f>
        <v>0.4</v>
      </c>
      <c r="M88" s="88">
        <f t="shared" si="32"/>
        <v>0.4</v>
      </c>
      <c r="N88" s="88">
        <f t="shared" si="33"/>
        <v>0.2</v>
      </c>
      <c r="O88" s="88">
        <f t="shared" si="34"/>
        <v>0</v>
      </c>
      <c r="P88" s="88">
        <f t="shared" si="35"/>
        <v>0</v>
      </c>
      <c r="Q88" s="18">
        <f aca="true" t="shared" si="38" ref="Q88:Q94">H88/J88</f>
        <v>0.16666666666666666</v>
      </c>
      <c r="R88" s="18">
        <f aca="true" t="shared" si="39" ref="R88:R94">I88/J88</f>
        <v>0</v>
      </c>
      <c r="S88" s="89">
        <v>1</v>
      </c>
    </row>
    <row r="89" spans="1:19" ht="12.75">
      <c r="A89" s="9" t="s">
        <v>3</v>
      </c>
      <c r="B89" s="17">
        <v>111</v>
      </c>
      <c r="C89" s="83">
        <v>33</v>
      </c>
      <c r="D89" s="83">
        <v>45</v>
      </c>
      <c r="E89" s="83">
        <v>32</v>
      </c>
      <c r="F89" s="83">
        <v>1</v>
      </c>
      <c r="G89" s="83"/>
      <c r="H89" s="17">
        <v>30</v>
      </c>
      <c r="I89" s="36">
        <v>25</v>
      </c>
      <c r="J89" s="87">
        <v>166</v>
      </c>
      <c r="K89" s="40">
        <f t="shared" si="36"/>
        <v>0.6686746987951807</v>
      </c>
      <c r="L89" s="88">
        <f t="shared" si="37"/>
        <v>0.2972972972972973</v>
      </c>
      <c r="M89" s="88">
        <f t="shared" si="32"/>
        <v>0.40540540540540543</v>
      </c>
      <c r="N89" s="88">
        <f t="shared" si="33"/>
        <v>0.2882882882882883</v>
      </c>
      <c r="O89" s="88">
        <f t="shared" si="34"/>
        <v>0.009009009009009009</v>
      </c>
      <c r="P89" s="88">
        <f t="shared" si="35"/>
        <v>0</v>
      </c>
      <c r="Q89" s="18">
        <f t="shared" si="38"/>
        <v>0.18072289156626506</v>
      </c>
      <c r="R89" s="18">
        <f t="shared" si="39"/>
        <v>0.15060240963855423</v>
      </c>
      <c r="S89" s="89">
        <v>1</v>
      </c>
    </row>
    <row r="90" spans="1:19" ht="12.75">
      <c r="A90" s="9" t="s">
        <v>39</v>
      </c>
      <c r="B90" s="17">
        <v>3</v>
      </c>
      <c r="C90" s="83"/>
      <c r="D90" s="83">
        <v>1</v>
      </c>
      <c r="E90" s="83">
        <v>2</v>
      </c>
      <c r="F90" s="83"/>
      <c r="G90" s="83"/>
      <c r="H90" s="17">
        <v>2</v>
      </c>
      <c r="I90" s="36">
        <v>2</v>
      </c>
      <c r="J90" s="87">
        <v>7</v>
      </c>
      <c r="K90" s="40">
        <f t="shared" si="36"/>
        <v>0.42857142857142855</v>
      </c>
      <c r="L90" s="88">
        <f t="shared" si="37"/>
        <v>0</v>
      </c>
      <c r="M90" s="88">
        <f t="shared" si="32"/>
        <v>0.3333333333333333</v>
      </c>
      <c r="N90" s="88">
        <f t="shared" si="33"/>
        <v>0.6666666666666666</v>
      </c>
      <c r="O90" s="88">
        <f t="shared" si="34"/>
        <v>0</v>
      </c>
      <c r="P90" s="88">
        <f t="shared" si="35"/>
        <v>0</v>
      </c>
      <c r="Q90" s="18">
        <f t="shared" si="38"/>
        <v>0.2857142857142857</v>
      </c>
      <c r="R90" s="18">
        <f t="shared" si="39"/>
        <v>0.2857142857142857</v>
      </c>
      <c r="S90" s="89">
        <v>0.9999999999999999</v>
      </c>
    </row>
    <row r="91" spans="1:19" ht="12.75">
      <c r="A91" s="9" t="s">
        <v>14</v>
      </c>
      <c r="B91" s="17">
        <v>17</v>
      </c>
      <c r="C91" s="83">
        <v>7</v>
      </c>
      <c r="D91" s="83">
        <v>7</v>
      </c>
      <c r="E91" s="83">
        <v>3</v>
      </c>
      <c r="F91" s="83"/>
      <c r="G91" s="83"/>
      <c r="H91" s="17">
        <v>1</v>
      </c>
      <c r="I91" s="36"/>
      <c r="J91" s="87">
        <v>18</v>
      </c>
      <c r="K91" s="40">
        <f t="shared" si="36"/>
        <v>0.9444444444444444</v>
      </c>
      <c r="L91" s="88">
        <f t="shared" si="37"/>
        <v>0.4117647058823529</v>
      </c>
      <c r="M91" s="88">
        <f t="shared" si="32"/>
        <v>0.4117647058823529</v>
      </c>
      <c r="N91" s="88">
        <f t="shared" si="33"/>
        <v>0.17647058823529413</v>
      </c>
      <c r="O91" s="88">
        <f t="shared" si="34"/>
        <v>0</v>
      </c>
      <c r="P91" s="88">
        <f t="shared" si="35"/>
        <v>0</v>
      </c>
      <c r="Q91" s="18">
        <f t="shared" si="38"/>
        <v>0.05555555555555555</v>
      </c>
      <c r="R91" s="18">
        <f t="shared" si="39"/>
        <v>0</v>
      </c>
      <c r="S91" s="89">
        <v>1</v>
      </c>
    </row>
    <row r="92" spans="1:19" ht="12.75">
      <c r="A92" s="9" t="s">
        <v>42</v>
      </c>
      <c r="B92" s="17">
        <v>8</v>
      </c>
      <c r="C92" s="83">
        <v>5</v>
      </c>
      <c r="D92" s="83">
        <v>3</v>
      </c>
      <c r="E92" s="83"/>
      <c r="F92" s="83"/>
      <c r="G92" s="83"/>
      <c r="H92" s="17">
        <v>3</v>
      </c>
      <c r="I92" s="36">
        <v>1</v>
      </c>
      <c r="J92" s="87">
        <v>12</v>
      </c>
      <c r="K92" s="40">
        <f t="shared" si="36"/>
        <v>0.6666666666666666</v>
      </c>
      <c r="L92" s="88">
        <f t="shared" si="37"/>
        <v>0.625</v>
      </c>
      <c r="M92" s="88">
        <f t="shared" si="32"/>
        <v>0.375</v>
      </c>
      <c r="N92" s="88">
        <f t="shared" si="33"/>
        <v>0</v>
      </c>
      <c r="O92" s="88">
        <f t="shared" si="34"/>
        <v>0</v>
      </c>
      <c r="P92" s="88">
        <f t="shared" si="35"/>
        <v>0</v>
      </c>
      <c r="Q92" s="18">
        <f t="shared" si="38"/>
        <v>0.25</v>
      </c>
      <c r="R92" s="18">
        <f t="shared" si="39"/>
        <v>0.08333333333333333</v>
      </c>
      <c r="S92" s="89">
        <v>1</v>
      </c>
    </row>
    <row r="93" spans="1:19" ht="12.75">
      <c r="A93" s="9" t="s">
        <v>43</v>
      </c>
      <c r="B93" s="17">
        <v>43</v>
      </c>
      <c r="C93" s="83">
        <v>22</v>
      </c>
      <c r="D93" s="83">
        <v>12</v>
      </c>
      <c r="E93" s="83">
        <v>9</v>
      </c>
      <c r="F93" s="83"/>
      <c r="G93" s="83"/>
      <c r="H93" s="17">
        <v>12</v>
      </c>
      <c r="I93" s="36">
        <v>2</v>
      </c>
      <c r="J93" s="87">
        <v>57</v>
      </c>
      <c r="K93" s="40">
        <f t="shared" si="36"/>
        <v>0.7543859649122807</v>
      </c>
      <c r="L93" s="88">
        <f t="shared" si="37"/>
        <v>0.5116279069767442</v>
      </c>
      <c r="M93" s="88">
        <f t="shared" si="32"/>
        <v>0.27906976744186046</v>
      </c>
      <c r="N93" s="88">
        <f t="shared" si="33"/>
        <v>0.20930232558139536</v>
      </c>
      <c r="O93" s="88">
        <f t="shared" si="34"/>
        <v>0</v>
      </c>
      <c r="P93" s="88">
        <f t="shared" si="35"/>
        <v>0</v>
      </c>
      <c r="Q93" s="18">
        <f t="shared" si="38"/>
        <v>0.21052631578947367</v>
      </c>
      <c r="R93" s="18">
        <f t="shared" si="39"/>
        <v>0.03508771929824561</v>
      </c>
      <c r="S93" s="89">
        <v>1</v>
      </c>
    </row>
    <row r="94" spans="1:19" ht="12.75">
      <c r="A94" s="19" t="s">
        <v>8</v>
      </c>
      <c r="B94" s="20">
        <v>328</v>
      </c>
      <c r="C94" s="84">
        <v>88</v>
      </c>
      <c r="D94" s="84">
        <v>113</v>
      </c>
      <c r="E94" s="84">
        <v>115</v>
      </c>
      <c r="F94" s="84">
        <v>9</v>
      </c>
      <c r="G94" s="84">
        <v>3</v>
      </c>
      <c r="H94" s="20">
        <v>73</v>
      </c>
      <c r="I94" s="37">
        <v>58</v>
      </c>
      <c r="J94" s="41">
        <v>459</v>
      </c>
      <c r="K94" s="21">
        <f t="shared" si="36"/>
        <v>0.7145969498910676</v>
      </c>
      <c r="L94" s="82">
        <f t="shared" si="37"/>
        <v>0.2682926829268293</v>
      </c>
      <c r="M94" s="82">
        <f t="shared" si="32"/>
        <v>0.3445121951219512</v>
      </c>
      <c r="N94" s="82">
        <f t="shared" si="33"/>
        <v>0.35060975609756095</v>
      </c>
      <c r="O94" s="82">
        <f t="shared" si="34"/>
        <v>0.027439024390243903</v>
      </c>
      <c r="P94" s="82">
        <f t="shared" si="35"/>
        <v>0.009146341463414634</v>
      </c>
      <c r="Q94" s="21">
        <f t="shared" si="38"/>
        <v>0.15904139433551198</v>
      </c>
      <c r="R94" s="21">
        <f t="shared" si="39"/>
        <v>0.12636165577342048</v>
      </c>
      <c r="S94" s="90">
        <v>1</v>
      </c>
    </row>
    <row r="95" spans="1:19" ht="21.75" customHeight="1">
      <c r="A95" s="71"/>
      <c r="B95" s="72"/>
      <c r="C95" s="73"/>
      <c r="D95" s="73"/>
      <c r="E95" s="73"/>
      <c r="F95" s="73"/>
      <c r="G95" s="73"/>
      <c r="H95" s="73"/>
      <c r="I95" s="73"/>
      <c r="J95" s="74"/>
      <c r="K95" s="75"/>
      <c r="L95" s="75"/>
      <c r="M95" s="75"/>
      <c r="N95" s="75"/>
      <c r="O95" s="75"/>
      <c r="P95" s="75"/>
      <c r="Q95" s="75"/>
      <c r="R95" s="75"/>
      <c r="S95" s="76"/>
    </row>
    <row r="96" spans="1:19" ht="18.75" customHeight="1">
      <c r="A96" s="67"/>
      <c r="B96" s="68"/>
      <c r="C96" s="69"/>
      <c r="D96" s="69"/>
      <c r="E96" s="69"/>
      <c r="F96" s="69"/>
      <c r="G96" s="69"/>
      <c r="H96" s="69"/>
      <c r="I96" s="69"/>
      <c r="J96" s="77"/>
      <c r="K96" s="70"/>
      <c r="L96" s="70"/>
      <c r="M96" s="70"/>
      <c r="N96" s="70"/>
      <c r="O96" s="70"/>
      <c r="P96" s="70"/>
      <c r="Q96" s="70"/>
      <c r="R96" s="70"/>
      <c r="S96" s="78"/>
    </row>
    <row r="97" spans="1:19" ht="15">
      <c r="A97" s="23" t="s">
        <v>22</v>
      </c>
      <c r="B97" s="53"/>
      <c r="C97" s="24"/>
      <c r="D97" s="24"/>
      <c r="E97" s="24"/>
      <c r="F97" s="24"/>
      <c r="G97" s="24"/>
      <c r="H97" s="24"/>
      <c r="I97" s="42"/>
      <c r="J97" s="46"/>
      <c r="K97" s="47"/>
      <c r="L97" s="25"/>
      <c r="M97" s="25"/>
      <c r="N97" s="25"/>
      <c r="O97" s="25"/>
      <c r="P97" s="25"/>
      <c r="Q97" s="25"/>
      <c r="R97" s="25"/>
      <c r="S97" s="26"/>
    </row>
    <row r="98" spans="1:19" s="6" customFormat="1" ht="12">
      <c r="A98" s="27"/>
      <c r="B98" s="13" t="s">
        <v>8</v>
      </c>
      <c r="C98" s="13"/>
      <c r="D98" s="13"/>
      <c r="E98" s="13"/>
      <c r="F98" s="13"/>
      <c r="G98" s="13"/>
      <c r="H98" s="13"/>
      <c r="I98" s="30"/>
      <c r="J98" s="32"/>
      <c r="K98" s="45" t="s">
        <v>18</v>
      </c>
      <c r="L98" s="28"/>
      <c r="M98" s="28"/>
      <c r="N98" s="28"/>
      <c r="O98" s="28"/>
      <c r="P98" s="28"/>
      <c r="Q98" s="28"/>
      <c r="R98" s="28"/>
      <c r="S98" s="28"/>
    </row>
    <row r="99" spans="1:19" s="7" customFormat="1" ht="15.75">
      <c r="A99" s="14"/>
      <c r="B99" s="93" t="s">
        <v>16</v>
      </c>
      <c r="C99" s="91" t="s">
        <v>25</v>
      </c>
      <c r="D99" s="91"/>
      <c r="E99" s="92"/>
      <c r="F99" s="92"/>
      <c r="G99" s="92"/>
      <c r="H99" s="93" t="s">
        <v>26</v>
      </c>
      <c r="I99" s="96" t="s">
        <v>24</v>
      </c>
      <c r="J99" s="86" t="s">
        <v>17</v>
      </c>
      <c r="K99" s="97" t="s">
        <v>16</v>
      </c>
      <c r="L99" s="91" t="s">
        <v>25</v>
      </c>
      <c r="M99" s="91"/>
      <c r="N99" s="92"/>
      <c r="O99" s="92"/>
      <c r="P99" s="92"/>
      <c r="Q99" s="93" t="s">
        <v>26</v>
      </c>
      <c r="R99" s="96" t="s">
        <v>24</v>
      </c>
      <c r="S99" s="80" t="s">
        <v>23</v>
      </c>
    </row>
    <row r="100" spans="1:19" s="3" customFormat="1" ht="12.75">
      <c r="A100" s="10"/>
      <c r="B100" s="16"/>
      <c r="C100" s="50" t="s">
        <v>38</v>
      </c>
      <c r="D100" s="50" t="s">
        <v>19</v>
      </c>
      <c r="E100" s="50" t="s">
        <v>20</v>
      </c>
      <c r="F100" s="50" t="s">
        <v>21</v>
      </c>
      <c r="G100" s="50" t="s">
        <v>69</v>
      </c>
      <c r="H100" s="15"/>
      <c r="I100" s="35"/>
      <c r="J100" s="86"/>
      <c r="K100" s="39"/>
      <c r="L100" s="50" t="s">
        <v>38</v>
      </c>
      <c r="M100" s="50" t="s">
        <v>19</v>
      </c>
      <c r="N100" s="50" t="s">
        <v>20</v>
      </c>
      <c r="O100" s="50" t="s">
        <v>21</v>
      </c>
      <c r="P100" s="50" t="s">
        <v>69</v>
      </c>
      <c r="Q100" s="29"/>
      <c r="R100" s="29"/>
      <c r="S100" s="80"/>
    </row>
    <row r="101" spans="1:19" ht="12.75">
      <c r="A101" s="9" t="s">
        <v>9</v>
      </c>
      <c r="B101" s="17">
        <v>105</v>
      </c>
      <c r="C101" s="83">
        <v>31</v>
      </c>
      <c r="D101" s="83">
        <v>43</v>
      </c>
      <c r="E101" s="83">
        <v>30</v>
      </c>
      <c r="F101" s="83">
        <v>1</v>
      </c>
      <c r="G101" s="83"/>
      <c r="H101" s="17">
        <v>28</v>
      </c>
      <c r="I101" s="36">
        <v>17</v>
      </c>
      <c r="J101" s="87">
        <v>150</v>
      </c>
      <c r="K101" s="40">
        <f aca="true" t="shared" si="40" ref="K101:K118">B101/J101</f>
        <v>0.7</v>
      </c>
      <c r="L101" s="88">
        <f aca="true" t="shared" si="41" ref="L101:L120">C101/$B101</f>
        <v>0.29523809523809524</v>
      </c>
      <c r="M101" s="88">
        <f aca="true" t="shared" si="42" ref="M101:M120">D101/$B101</f>
        <v>0.4095238095238095</v>
      </c>
      <c r="N101" s="88">
        <f aca="true" t="shared" si="43" ref="N101:N120">E101/$B101</f>
        <v>0.2857142857142857</v>
      </c>
      <c r="O101" s="88">
        <f aca="true" t="shared" si="44" ref="O101:O120">F101/$B101</f>
        <v>0.009523809523809525</v>
      </c>
      <c r="P101" s="88">
        <f aca="true" t="shared" si="45" ref="P101:P120">G101/$B101</f>
        <v>0</v>
      </c>
      <c r="Q101" s="18">
        <f aca="true" t="shared" si="46" ref="Q101:Q118">H101/J101</f>
        <v>0.18666666666666668</v>
      </c>
      <c r="R101" s="18">
        <f aca="true" t="shared" si="47" ref="R101:R118">I101/J101</f>
        <v>0.11333333333333333</v>
      </c>
      <c r="S101" s="89">
        <v>0.9999999999999999</v>
      </c>
    </row>
    <row r="102" spans="1:19" ht="12.75">
      <c r="A102" s="9" t="s">
        <v>12</v>
      </c>
      <c r="B102" s="17">
        <v>15</v>
      </c>
      <c r="C102" s="83"/>
      <c r="D102" s="83">
        <v>4</v>
      </c>
      <c r="E102" s="83">
        <v>9</v>
      </c>
      <c r="F102" s="83">
        <v>2</v>
      </c>
      <c r="G102" s="83"/>
      <c r="H102" s="17"/>
      <c r="I102" s="36"/>
      <c r="J102" s="87">
        <v>15</v>
      </c>
      <c r="K102" s="40">
        <f t="shared" si="40"/>
        <v>1</v>
      </c>
      <c r="L102" s="88">
        <f t="shared" si="41"/>
        <v>0</v>
      </c>
      <c r="M102" s="88">
        <f t="shared" si="42"/>
        <v>0.26666666666666666</v>
      </c>
      <c r="N102" s="88">
        <f t="shared" si="43"/>
        <v>0.6</v>
      </c>
      <c r="O102" s="88">
        <f t="shared" si="44"/>
        <v>0.13333333333333333</v>
      </c>
      <c r="P102" s="88">
        <f t="shared" si="45"/>
        <v>0</v>
      </c>
      <c r="Q102" s="18">
        <f t="shared" si="46"/>
        <v>0</v>
      </c>
      <c r="R102" s="18">
        <f t="shared" si="47"/>
        <v>0</v>
      </c>
      <c r="S102" s="89">
        <v>1</v>
      </c>
    </row>
    <row r="103" spans="1:19" ht="12.75">
      <c r="A103" s="9" t="s">
        <v>51</v>
      </c>
      <c r="B103" s="17">
        <v>10</v>
      </c>
      <c r="C103" s="83">
        <v>2</v>
      </c>
      <c r="D103" s="83">
        <v>3</v>
      </c>
      <c r="E103" s="83">
        <v>4</v>
      </c>
      <c r="F103" s="83">
        <v>1</v>
      </c>
      <c r="G103" s="83"/>
      <c r="H103" s="17"/>
      <c r="I103" s="36">
        <v>2</v>
      </c>
      <c r="J103" s="87">
        <v>12</v>
      </c>
      <c r="K103" s="40">
        <f t="shared" si="40"/>
        <v>0.8333333333333334</v>
      </c>
      <c r="L103" s="88">
        <f t="shared" si="41"/>
        <v>0.2</v>
      </c>
      <c r="M103" s="88">
        <f t="shared" si="42"/>
        <v>0.3</v>
      </c>
      <c r="N103" s="88">
        <f t="shared" si="43"/>
        <v>0.4</v>
      </c>
      <c r="O103" s="88">
        <f t="shared" si="44"/>
        <v>0.1</v>
      </c>
      <c r="P103" s="88">
        <f t="shared" si="45"/>
        <v>0</v>
      </c>
      <c r="Q103" s="18">
        <f t="shared" si="46"/>
        <v>0</v>
      </c>
      <c r="R103" s="18">
        <f t="shared" si="47"/>
        <v>0.16666666666666666</v>
      </c>
      <c r="S103" s="89">
        <v>1</v>
      </c>
    </row>
    <row r="104" spans="1:19" ht="12.75">
      <c r="A104" s="9" t="s">
        <v>52</v>
      </c>
      <c r="B104" s="17">
        <v>4</v>
      </c>
      <c r="C104" s="83">
        <v>2</v>
      </c>
      <c r="D104" s="83">
        <v>2</v>
      </c>
      <c r="E104" s="83"/>
      <c r="F104" s="83"/>
      <c r="G104" s="83"/>
      <c r="H104" s="17">
        <v>1</v>
      </c>
      <c r="I104" s="36"/>
      <c r="J104" s="87">
        <v>5</v>
      </c>
      <c r="K104" s="40">
        <f t="shared" si="40"/>
        <v>0.8</v>
      </c>
      <c r="L104" s="88">
        <f t="shared" si="41"/>
        <v>0.5</v>
      </c>
      <c r="M104" s="88">
        <f t="shared" si="42"/>
        <v>0.5</v>
      </c>
      <c r="N104" s="88">
        <f t="shared" si="43"/>
        <v>0</v>
      </c>
      <c r="O104" s="88">
        <f t="shared" si="44"/>
        <v>0</v>
      </c>
      <c r="P104" s="88">
        <f t="shared" si="45"/>
        <v>0</v>
      </c>
      <c r="Q104" s="18">
        <f t="shared" si="46"/>
        <v>0.2</v>
      </c>
      <c r="R104" s="18">
        <f t="shared" si="47"/>
        <v>0</v>
      </c>
      <c r="S104" s="89">
        <v>1</v>
      </c>
    </row>
    <row r="105" spans="1:19" ht="12.75">
      <c r="A105" s="9" t="s">
        <v>65</v>
      </c>
      <c r="B105" s="17">
        <v>2</v>
      </c>
      <c r="C105" s="83">
        <v>2</v>
      </c>
      <c r="D105" s="83"/>
      <c r="E105" s="83"/>
      <c r="F105" s="83"/>
      <c r="G105" s="83"/>
      <c r="H105" s="17"/>
      <c r="I105" s="36"/>
      <c r="J105" s="87">
        <v>2</v>
      </c>
      <c r="K105" s="40">
        <f t="shared" si="40"/>
        <v>1</v>
      </c>
      <c r="L105" s="88">
        <f t="shared" si="41"/>
        <v>1</v>
      </c>
      <c r="M105" s="88">
        <f t="shared" si="42"/>
        <v>0</v>
      </c>
      <c r="N105" s="88">
        <f t="shared" si="43"/>
        <v>0</v>
      </c>
      <c r="O105" s="88">
        <f t="shared" si="44"/>
        <v>0</v>
      </c>
      <c r="P105" s="88">
        <f t="shared" si="45"/>
        <v>0</v>
      </c>
      <c r="Q105" s="18">
        <f t="shared" si="46"/>
        <v>0</v>
      </c>
      <c r="R105" s="18">
        <f t="shared" si="47"/>
        <v>0</v>
      </c>
      <c r="S105" s="89">
        <v>1</v>
      </c>
    </row>
    <row r="106" spans="1:19" ht="12.75">
      <c r="A106" s="9" t="s">
        <v>66</v>
      </c>
      <c r="B106" s="17">
        <v>1</v>
      </c>
      <c r="C106" s="83"/>
      <c r="D106" s="83"/>
      <c r="E106" s="83">
        <v>1</v>
      </c>
      <c r="F106" s="83"/>
      <c r="G106" s="83"/>
      <c r="H106" s="17"/>
      <c r="I106" s="36"/>
      <c r="J106" s="87">
        <v>1</v>
      </c>
      <c r="K106" s="40">
        <f t="shared" si="40"/>
        <v>1</v>
      </c>
      <c r="L106" s="88">
        <f t="shared" si="41"/>
        <v>0</v>
      </c>
      <c r="M106" s="88">
        <f t="shared" si="42"/>
        <v>0</v>
      </c>
      <c r="N106" s="88">
        <f t="shared" si="43"/>
        <v>1</v>
      </c>
      <c r="O106" s="88">
        <f t="shared" si="44"/>
        <v>0</v>
      </c>
      <c r="P106" s="88">
        <f t="shared" si="45"/>
        <v>0</v>
      </c>
      <c r="Q106" s="18">
        <f t="shared" si="46"/>
        <v>0</v>
      </c>
      <c r="R106" s="18">
        <f t="shared" si="47"/>
        <v>0</v>
      </c>
      <c r="S106" s="89">
        <v>1</v>
      </c>
    </row>
    <row r="107" spans="1:19" ht="12.75">
      <c r="A107" s="9" t="s">
        <v>67</v>
      </c>
      <c r="B107" s="17">
        <v>2</v>
      </c>
      <c r="C107" s="83">
        <v>2</v>
      </c>
      <c r="D107" s="83"/>
      <c r="E107" s="83"/>
      <c r="F107" s="83"/>
      <c r="G107" s="83"/>
      <c r="H107" s="17"/>
      <c r="I107" s="36"/>
      <c r="J107" s="87">
        <v>2</v>
      </c>
      <c r="K107" s="40">
        <f t="shared" si="40"/>
        <v>1</v>
      </c>
      <c r="L107" s="88">
        <f t="shared" si="41"/>
        <v>1</v>
      </c>
      <c r="M107" s="88">
        <f t="shared" si="42"/>
        <v>0</v>
      </c>
      <c r="N107" s="88">
        <f t="shared" si="43"/>
        <v>0</v>
      </c>
      <c r="O107" s="88">
        <f t="shared" si="44"/>
        <v>0</v>
      </c>
      <c r="P107" s="88">
        <f t="shared" si="45"/>
        <v>0</v>
      </c>
      <c r="Q107" s="18">
        <f t="shared" si="46"/>
        <v>0</v>
      </c>
      <c r="R107" s="18">
        <f t="shared" si="47"/>
        <v>0</v>
      </c>
      <c r="S107" s="89">
        <v>1</v>
      </c>
    </row>
    <row r="108" spans="1:19" ht="12.75">
      <c r="A108" s="9" t="s">
        <v>68</v>
      </c>
      <c r="B108" s="17">
        <v>6</v>
      </c>
      <c r="C108" s="83">
        <v>3</v>
      </c>
      <c r="D108" s="83"/>
      <c r="E108" s="83">
        <v>3</v>
      </c>
      <c r="F108" s="83"/>
      <c r="G108" s="83"/>
      <c r="H108" s="17"/>
      <c r="I108" s="36"/>
      <c r="J108" s="87">
        <v>6</v>
      </c>
      <c r="K108" s="40">
        <f t="shared" si="40"/>
        <v>1</v>
      </c>
      <c r="L108" s="88">
        <f t="shared" si="41"/>
        <v>0.5</v>
      </c>
      <c r="M108" s="88">
        <f t="shared" si="42"/>
        <v>0</v>
      </c>
      <c r="N108" s="88">
        <f t="shared" si="43"/>
        <v>0.5</v>
      </c>
      <c r="O108" s="88">
        <f t="shared" si="44"/>
        <v>0</v>
      </c>
      <c r="P108" s="88">
        <f t="shared" si="45"/>
        <v>0</v>
      </c>
      <c r="Q108" s="18">
        <f t="shared" si="46"/>
        <v>0</v>
      </c>
      <c r="R108" s="18">
        <f t="shared" si="47"/>
        <v>0</v>
      </c>
      <c r="S108" s="89"/>
    </row>
    <row r="109" spans="1:19" ht="12.75">
      <c r="A109" s="9" t="s">
        <v>4</v>
      </c>
      <c r="B109" s="17">
        <v>2</v>
      </c>
      <c r="C109" s="83"/>
      <c r="D109" s="83">
        <v>1</v>
      </c>
      <c r="E109" s="83"/>
      <c r="F109" s="83">
        <v>1</v>
      </c>
      <c r="G109" s="83"/>
      <c r="H109" s="17"/>
      <c r="I109" s="36"/>
      <c r="J109" s="87">
        <v>2</v>
      </c>
      <c r="K109" s="40">
        <f t="shared" si="40"/>
        <v>1</v>
      </c>
      <c r="L109" s="88">
        <f t="shared" si="41"/>
        <v>0</v>
      </c>
      <c r="M109" s="88">
        <f t="shared" si="42"/>
        <v>0.5</v>
      </c>
      <c r="N109" s="88">
        <f t="shared" si="43"/>
        <v>0</v>
      </c>
      <c r="O109" s="88">
        <f t="shared" si="44"/>
        <v>0.5</v>
      </c>
      <c r="P109" s="88">
        <f t="shared" si="45"/>
        <v>0</v>
      </c>
      <c r="Q109" s="18">
        <f t="shared" si="46"/>
        <v>0</v>
      </c>
      <c r="R109" s="18">
        <f t="shared" si="47"/>
        <v>0</v>
      </c>
      <c r="S109" s="89">
        <v>1</v>
      </c>
    </row>
    <row r="110" spans="1:19" ht="12.75">
      <c r="A110" s="9" t="s">
        <v>5</v>
      </c>
      <c r="B110" s="17">
        <v>16</v>
      </c>
      <c r="C110" s="83">
        <v>4</v>
      </c>
      <c r="D110" s="83">
        <v>6</v>
      </c>
      <c r="E110" s="83">
        <v>6</v>
      </c>
      <c r="F110" s="83"/>
      <c r="G110" s="83"/>
      <c r="H110" s="17">
        <v>1</v>
      </c>
      <c r="I110" s="36">
        <v>3</v>
      </c>
      <c r="J110" s="87">
        <v>20</v>
      </c>
      <c r="K110" s="40">
        <f t="shared" si="40"/>
        <v>0.8</v>
      </c>
      <c r="L110" s="88">
        <f t="shared" si="41"/>
        <v>0.25</v>
      </c>
      <c r="M110" s="88">
        <f t="shared" si="42"/>
        <v>0.375</v>
      </c>
      <c r="N110" s="88">
        <f t="shared" si="43"/>
        <v>0.375</v>
      </c>
      <c r="O110" s="88">
        <f t="shared" si="44"/>
        <v>0</v>
      </c>
      <c r="P110" s="88">
        <f t="shared" si="45"/>
        <v>0</v>
      </c>
      <c r="Q110" s="18">
        <f t="shared" si="46"/>
        <v>0.05</v>
      </c>
      <c r="R110" s="18">
        <f t="shared" si="47"/>
        <v>0.15</v>
      </c>
      <c r="S110" s="89">
        <v>1</v>
      </c>
    </row>
    <row r="111" spans="1:19" ht="12.75">
      <c r="A111" s="9" t="s">
        <v>54</v>
      </c>
      <c r="B111" s="17">
        <v>14</v>
      </c>
      <c r="C111" s="83"/>
      <c r="D111" s="83">
        <v>6</v>
      </c>
      <c r="E111" s="83">
        <v>8</v>
      </c>
      <c r="F111" s="83"/>
      <c r="G111" s="83"/>
      <c r="H111" s="17">
        <v>4</v>
      </c>
      <c r="I111" s="36">
        <v>5</v>
      </c>
      <c r="J111" s="87">
        <v>23</v>
      </c>
      <c r="K111" s="40">
        <f t="shared" si="40"/>
        <v>0.6086956521739131</v>
      </c>
      <c r="L111" s="88">
        <f t="shared" si="41"/>
        <v>0</v>
      </c>
      <c r="M111" s="88">
        <f t="shared" si="42"/>
        <v>0.42857142857142855</v>
      </c>
      <c r="N111" s="88">
        <f t="shared" si="43"/>
        <v>0.5714285714285714</v>
      </c>
      <c r="O111" s="88">
        <f t="shared" si="44"/>
        <v>0</v>
      </c>
      <c r="P111" s="88">
        <f t="shared" si="45"/>
        <v>0</v>
      </c>
      <c r="Q111" s="18">
        <f t="shared" si="46"/>
        <v>0.17391304347826086</v>
      </c>
      <c r="R111" s="18">
        <f t="shared" si="47"/>
        <v>0.21739130434782608</v>
      </c>
      <c r="S111" s="89">
        <v>1</v>
      </c>
    </row>
    <row r="112" spans="1:19" ht="12.75">
      <c r="A112" s="9" t="s">
        <v>13</v>
      </c>
      <c r="B112" s="17">
        <v>16</v>
      </c>
      <c r="C112" s="83">
        <v>4</v>
      </c>
      <c r="D112" s="83">
        <v>3</v>
      </c>
      <c r="E112" s="83">
        <v>9</v>
      </c>
      <c r="F112" s="83"/>
      <c r="G112" s="83"/>
      <c r="H112" s="17">
        <v>9</v>
      </c>
      <c r="I112" s="36">
        <v>11</v>
      </c>
      <c r="J112" s="87">
        <v>36</v>
      </c>
      <c r="K112" s="40">
        <f t="shared" si="40"/>
        <v>0.4444444444444444</v>
      </c>
      <c r="L112" s="88">
        <f t="shared" si="41"/>
        <v>0.25</v>
      </c>
      <c r="M112" s="88">
        <f t="shared" si="42"/>
        <v>0.1875</v>
      </c>
      <c r="N112" s="88">
        <f t="shared" si="43"/>
        <v>0.5625</v>
      </c>
      <c r="O112" s="88">
        <f t="shared" si="44"/>
        <v>0</v>
      </c>
      <c r="P112" s="88">
        <f t="shared" si="45"/>
        <v>0</v>
      </c>
      <c r="Q112" s="18">
        <f t="shared" si="46"/>
        <v>0.25</v>
      </c>
      <c r="R112" s="18">
        <f t="shared" si="47"/>
        <v>0.3055555555555556</v>
      </c>
      <c r="S112" s="89">
        <v>1</v>
      </c>
    </row>
    <row r="113" spans="1:19" ht="12.75">
      <c r="A113" s="9" t="s">
        <v>56</v>
      </c>
      <c r="B113" s="17">
        <v>5</v>
      </c>
      <c r="C113" s="83"/>
      <c r="D113" s="83"/>
      <c r="E113" s="83">
        <v>5</v>
      </c>
      <c r="F113" s="83"/>
      <c r="G113" s="83"/>
      <c r="H113" s="17">
        <v>1</v>
      </c>
      <c r="I113" s="36">
        <v>1</v>
      </c>
      <c r="J113" s="87">
        <v>7</v>
      </c>
      <c r="K113" s="40">
        <f t="shared" si="40"/>
        <v>0.7142857142857143</v>
      </c>
      <c r="L113" s="88">
        <f t="shared" si="41"/>
        <v>0</v>
      </c>
      <c r="M113" s="88">
        <f t="shared" si="42"/>
        <v>0</v>
      </c>
      <c r="N113" s="88">
        <f t="shared" si="43"/>
        <v>1</v>
      </c>
      <c r="O113" s="88">
        <f t="shared" si="44"/>
        <v>0</v>
      </c>
      <c r="P113" s="88">
        <f t="shared" si="45"/>
        <v>0</v>
      </c>
      <c r="Q113" s="18">
        <f t="shared" si="46"/>
        <v>0.14285714285714285</v>
      </c>
      <c r="R113" s="18">
        <f t="shared" si="47"/>
        <v>0.14285714285714285</v>
      </c>
      <c r="S113" s="89">
        <v>1</v>
      </c>
    </row>
    <row r="114" spans="1:19" ht="12.75">
      <c r="A114" s="9" t="s">
        <v>57</v>
      </c>
      <c r="B114" s="17">
        <v>7</v>
      </c>
      <c r="C114" s="83">
        <v>2</v>
      </c>
      <c r="D114" s="83">
        <v>5</v>
      </c>
      <c r="E114" s="83"/>
      <c r="F114" s="83"/>
      <c r="G114" s="83"/>
      <c r="H114" s="17">
        <v>5</v>
      </c>
      <c r="I114" s="36">
        <v>4</v>
      </c>
      <c r="J114" s="87">
        <v>16</v>
      </c>
      <c r="K114" s="40">
        <f t="shared" si="40"/>
        <v>0.4375</v>
      </c>
      <c r="L114" s="88">
        <f t="shared" si="41"/>
        <v>0.2857142857142857</v>
      </c>
      <c r="M114" s="88">
        <f t="shared" si="42"/>
        <v>0.7142857142857143</v>
      </c>
      <c r="N114" s="88">
        <f t="shared" si="43"/>
        <v>0</v>
      </c>
      <c r="O114" s="88">
        <f t="shared" si="44"/>
        <v>0</v>
      </c>
      <c r="P114" s="88">
        <f t="shared" si="45"/>
        <v>0</v>
      </c>
      <c r="Q114" s="18">
        <f t="shared" si="46"/>
        <v>0.3125</v>
      </c>
      <c r="R114" s="18">
        <f t="shared" si="47"/>
        <v>0.25</v>
      </c>
      <c r="S114" s="89">
        <v>1</v>
      </c>
    </row>
    <row r="115" spans="1:19" ht="12.75">
      <c r="A115" s="9" t="s">
        <v>28</v>
      </c>
      <c r="B115" s="17">
        <v>5</v>
      </c>
      <c r="C115" s="83"/>
      <c r="D115" s="83">
        <v>1</v>
      </c>
      <c r="E115" s="83">
        <v>4</v>
      </c>
      <c r="F115" s="83"/>
      <c r="G115" s="83"/>
      <c r="H115" s="17"/>
      <c r="I115" s="36">
        <v>2</v>
      </c>
      <c r="J115" s="87">
        <v>7</v>
      </c>
      <c r="K115" s="40">
        <f t="shared" si="40"/>
        <v>0.7142857142857143</v>
      </c>
      <c r="L115" s="88">
        <f t="shared" si="41"/>
        <v>0</v>
      </c>
      <c r="M115" s="88">
        <f t="shared" si="42"/>
        <v>0.2</v>
      </c>
      <c r="N115" s="88">
        <f t="shared" si="43"/>
        <v>0.8</v>
      </c>
      <c r="O115" s="88">
        <f t="shared" si="44"/>
        <v>0</v>
      </c>
      <c r="P115" s="88">
        <f t="shared" si="45"/>
        <v>0</v>
      </c>
      <c r="Q115" s="18">
        <f t="shared" si="46"/>
        <v>0</v>
      </c>
      <c r="R115" s="18">
        <f t="shared" si="47"/>
        <v>0.2857142857142857</v>
      </c>
      <c r="S115" s="89">
        <v>1</v>
      </c>
    </row>
    <row r="116" spans="1:19" ht="12.75">
      <c r="A116" s="9" t="s">
        <v>58</v>
      </c>
      <c r="B116" s="17">
        <v>3</v>
      </c>
      <c r="C116" s="83"/>
      <c r="D116" s="83"/>
      <c r="E116" s="83">
        <v>3</v>
      </c>
      <c r="F116" s="83"/>
      <c r="G116" s="83"/>
      <c r="H116" s="17"/>
      <c r="I116" s="36"/>
      <c r="J116" s="87">
        <v>3</v>
      </c>
      <c r="K116" s="40">
        <f t="shared" si="40"/>
        <v>1</v>
      </c>
      <c r="L116" s="88">
        <f t="shared" si="41"/>
        <v>0</v>
      </c>
      <c r="M116" s="88">
        <f t="shared" si="42"/>
        <v>0</v>
      </c>
      <c r="N116" s="88">
        <f t="shared" si="43"/>
        <v>1</v>
      </c>
      <c r="O116" s="88">
        <f t="shared" si="44"/>
        <v>0</v>
      </c>
      <c r="P116" s="88">
        <f t="shared" si="45"/>
        <v>0</v>
      </c>
      <c r="Q116" s="18">
        <f t="shared" si="46"/>
        <v>0</v>
      </c>
      <c r="R116" s="18">
        <f t="shared" si="47"/>
        <v>0</v>
      </c>
      <c r="S116" s="89">
        <v>1</v>
      </c>
    </row>
    <row r="117" spans="1:19" ht="12.75">
      <c r="A117" s="9" t="s">
        <v>6</v>
      </c>
      <c r="B117" s="17">
        <v>29</v>
      </c>
      <c r="C117" s="83">
        <v>10</v>
      </c>
      <c r="D117" s="83">
        <v>5</v>
      </c>
      <c r="E117" s="83">
        <v>14</v>
      </c>
      <c r="F117" s="83"/>
      <c r="G117" s="83"/>
      <c r="H117" s="17">
        <v>9</v>
      </c>
      <c r="I117" s="36">
        <v>3</v>
      </c>
      <c r="J117" s="87">
        <v>41</v>
      </c>
      <c r="K117" s="40">
        <f t="shared" si="40"/>
        <v>0.7073170731707317</v>
      </c>
      <c r="L117" s="88">
        <f t="shared" si="41"/>
        <v>0.3448275862068966</v>
      </c>
      <c r="M117" s="88">
        <f t="shared" si="42"/>
        <v>0.1724137931034483</v>
      </c>
      <c r="N117" s="88">
        <f t="shared" si="43"/>
        <v>0.4827586206896552</v>
      </c>
      <c r="O117" s="88">
        <f t="shared" si="44"/>
        <v>0</v>
      </c>
      <c r="P117" s="88">
        <f t="shared" si="45"/>
        <v>0</v>
      </c>
      <c r="Q117" s="18">
        <f t="shared" si="46"/>
        <v>0.21951219512195122</v>
      </c>
      <c r="R117" s="18">
        <f t="shared" si="47"/>
        <v>0.07317073170731707</v>
      </c>
      <c r="S117" s="89">
        <v>0.9999999999999999</v>
      </c>
    </row>
    <row r="118" spans="1:19" ht="12.75">
      <c r="A118" s="9" t="s">
        <v>15</v>
      </c>
      <c r="B118" s="17">
        <v>4</v>
      </c>
      <c r="C118" s="83">
        <v>1</v>
      </c>
      <c r="D118" s="83">
        <v>1</v>
      </c>
      <c r="E118" s="83">
        <v>2</v>
      </c>
      <c r="F118" s="83"/>
      <c r="G118" s="83"/>
      <c r="H118" s="17">
        <v>4</v>
      </c>
      <c r="I118" s="36">
        <v>2</v>
      </c>
      <c r="J118" s="87">
        <v>10</v>
      </c>
      <c r="K118" s="40">
        <f t="shared" si="40"/>
        <v>0.4</v>
      </c>
      <c r="L118" s="88">
        <f t="shared" si="41"/>
        <v>0.25</v>
      </c>
      <c r="M118" s="88">
        <f t="shared" si="42"/>
        <v>0.25</v>
      </c>
      <c r="N118" s="88">
        <f t="shared" si="43"/>
        <v>0.5</v>
      </c>
      <c r="O118" s="88">
        <f t="shared" si="44"/>
        <v>0</v>
      </c>
      <c r="P118" s="88">
        <f t="shared" si="45"/>
        <v>0</v>
      </c>
      <c r="Q118" s="18">
        <f t="shared" si="46"/>
        <v>0.4</v>
      </c>
      <c r="R118" s="18">
        <f t="shared" si="47"/>
        <v>0.2</v>
      </c>
      <c r="S118" s="89">
        <v>1</v>
      </c>
    </row>
    <row r="119" spans="1:19" ht="12.75">
      <c r="A119" s="9" t="s">
        <v>59</v>
      </c>
      <c r="B119" s="17">
        <v>11</v>
      </c>
      <c r="C119" s="83">
        <v>3</v>
      </c>
      <c r="D119" s="83">
        <v>5</v>
      </c>
      <c r="E119" s="83">
        <v>3</v>
      </c>
      <c r="F119" s="83"/>
      <c r="G119" s="83"/>
      <c r="H119" s="17">
        <v>4</v>
      </c>
      <c r="I119" s="36">
        <v>3</v>
      </c>
      <c r="J119" s="87">
        <v>18</v>
      </c>
      <c r="K119" s="40">
        <f>B119/J119</f>
        <v>0.6111111111111112</v>
      </c>
      <c r="L119" s="88">
        <f t="shared" si="41"/>
        <v>0.2727272727272727</v>
      </c>
      <c r="M119" s="88">
        <f t="shared" si="42"/>
        <v>0.45454545454545453</v>
      </c>
      <c r="N119" s="88">
        <f t="shared" si="43"/>
        <v>0.2727272727272727</v>
      </c>
      <c r="O119" s="88">
        <f t="shared" si="44"/>
        <v>0</v>
      </c>
      <c r="P119" s="88">
        <f t="shared" si="45"/>
        <v>0</v>
      </c>
      <c r="Q119" s="18">
        <f>H119/J119</f>
        <v>0.2222222222222222</v>
      </c>
      <c r="R119" s="18">
        <f>I119/J119</f>
        <v>0.16666666666666666</v>
      </c>
      <c r="S119" s="89">
        <v>1</v>
      </c>
    </row>
    <row r="120" spans="1:19" ht="12.75">
      <c r="A120" s="19" t="s">
        <v>8</v>
      </c>
      <c r="B120" s="20">
        <v>257</v>
      </c>
      <c r="C120" s="84">
        <v>66</v>
      </c>
      <c r="D120" s="84">
        <v>85</v>
      </c>
      <c r="E120" s="84">
        <v>101</v>
      </c>
      <c r="F120" s="84">
        <v>5</v>
      </c>
      <c r="G120" s="84"/>
      <c r="H120" s="20">
        <v>66</v>
      </c>
      <c r="I120" s="37">
        <v>53</v>
      </c>
      <c r="J120" s="41">
        <v>376</v>
      </c>
      <c r="K120" s="21">
        <f>B120/J120</f>
        <v>0.6835106382978723</v>
      </c>
      <c r="L120" s="82">
        <f t="shared" si="41"/>
        <v>0.25680933852140075</v>
      </c>
      <c r="M120" s="82">
        <f t="shared" si="42"/>
        <v>0.33073929961089493</v>
      </c>
      <c r="N120" s="82">
        <f t="shared" si="43"/>
        <v>0.39299610894941633</v>
      </c>
      <c r="O120" s="82">
        <f t="shared" si="44"/>
        <v>0.019455252918287938</v>
      </c>
      <c r="P120" s="82">
        <f t="shared" si="45"/>
        <v>0</v>
      </c>
      <c r="Q120" s="21">
        <f>H120/J120</f>
        <v>0.17553191489361702</v>
      </c>
      <c r="R120" s="21">
        <f>I120/J120</f>
        <v>0.14095744680851063</v>
      </c>
      <c r="S120" s="90">
        <v>1</v>
      </c>
    </row>
    <row r="125" ht="26.25">
      <c r="A125" s="55" t="s">
        <v>70</v>
      </c>
    </row>
    <row r="126" ht="26.25">
      <c r="A126" s="55" t="s">
        <v>27</v>
      </c>
    </row>
    <row r="127" ht="26.25">
      <c r="A127" s="55" t="s">
        <v>32</v>
      </c>
    </row>
    <row r="128" spans="1:19" ht="18">
      <c r="A128" s="11" t="s">
        <v>0</v>
      </c>
      <c r="B128" s="51"/>
      <c r="C128" s="12"/>
      <c r="D128" s="12"/>
      <c r="E128" s="12"/>
      <c r="F128" s="12"/>
      <c r="G128" s="12"/>
      <c r="H128" s="12"/>
      <c r="I128" s="34"/>
      <c r="J128" s="33"/>
      <c r="K128" s="38"/>
      <c r="L128" s="12"/>
      <c r="M128" s="12"/>
      <c r="N128" s="12"/>
      <c r="O128" s="12"/>
      <c r="P128" s="12"/>
      <c r="Q128" s="12"/>
      <c r="R128" s="12"/>
      <c r="S128" s="12"/>
    </row>
    <row r="129" spans="1:19" s="6" customFormat="1" ht="12">
      <c r="A129" s="13"/>
      <c r="B129" s="13" t="s">
        <v>8</v>
      </c>
      <c r="C129" s="13"/>
      <c r="D129" s="13"/>
      <c r="E129" s="13"/>
      <c r="F129" s="13"/>
      <c r="G129" s="13"/>
      <c r="H129" s="13"/>
      <c r="I129" s="30"/>
      <c r="J129" s="32"/>
      <c r="K129" s="31" t="s">
        <v>18</v>
      </c>
      <c r="L129" s="13"/>
      <c r="M129" s="13"/>
      <c r="N129" s="13"/>
      <c r="O129" s="13"/>
      <c r="P129" s="13"/>
      <c r="Q129" s="13"/>
      <c r="R129" s="13"/>
      <c r="S129" s="13"/>
    </row>
    <row r="130" spans="1:20" s="7" customFormat="1" ht="15.75">
      <c r="A130" s="14"/>
      <c r="B130" s="93" t="s">
        <v>16</v>
      </c>
      <c r="C130" s="91" t="s">
        <v>25</v>
      </c>
      <c r="D130" s="91"/>
      <c r="E130" s="92"/>
      <c r="F130" s="92"/>
      <c r="G130" s="92"/>
      <c r="H130" s="93" t="s">
        <v>26</v>
      </c>
      <c r="I130" s="94" t="s">
        <v>24</v>
      </c>
      <c r="J130" s="86" t="s">
        <v>17</v>
      </c>
      <c r="K130" s="95" t="s">
        <v>16</v>
      </c>
      <c r="L130" s="91" t="s">
        <v>25</v>
      </c>
      <c r="M130" s="91"/>
      <c r="N130" s="92"/>
      <c r="O130" s="92"/>
      <c r="P130" s="92"/>
      <c r="Q130" s="93" t="s">
        <v>26</v>
      </c>
      <c r="R130" s="93" t="s">
        <v>24</v>
      </c>
      <c r="S130" s="79" t="s">
        <v>8</v>
      </c>
      <c r="T130" s="56"/>
    </row>
    <row r="131" spans="1:20" ht="12.75">
      <c r="A131" s="9"/>
      <c r="B131" s="16"/>
      <c r="C131" s="50" t="s">
        <v>38</v>
      </c>
      <c r="D131" s="50" t="s">
        <v>19</v>
      </c>
      <c r="E131" s="50" t="s">
        <v>20</v>
      </c>
      <c r="F131" s="50" t="s">
        <v>21</v>
      </c>
      <c r="G131" s="50" t="s">
        <v>69</v>
      </c>
      <c r="H131" s="15"/>
      <c r="I131" s="35"/>
      <c r="J131" s="86"/>
      <c r="K131" s="39"/>
      <c r="L131" s="50" t="s">
        <v>38</v>
      </c>
      <c r="M131" s="50" t="s">
        <v>19</v>
      </c>
      <c r="N131" s="50" t="s">
        <v>20</v>
      </c>
      <c r="O131" s="50" t="s">
        <v>21</v>
      </c>
      <c r="P131" s="50" t="s">
        <v>69</v>
      </c>
      <c r="Q131" s="15"/>
      <c r="R131" s="15"/>
      <c r="S131" s="25"/>
      <c r="T131" s="57"/>
    </row>
    <row r="132" spans="1:20" ht="12.75">
      <c r="A132" s="9" t="s">
        <v>33</v>
      </c>
      <c r="B132" s="17">
        <v>111</v>
      </c>
      <c r="C132" s="83">
        <v>16</v>
      </c>
      <c r="D132" s="83">
        <v>33</v>
      </c>
      <c r="E132" s="83">
        <v>51</v>
      </c>
      <c r="F132" s="83">
        <v>9</v>
      </c>
      <c r="G132" s="83">
        <v>2</v>
      </c>
      <c r="H132" s="17">
        <v>19</v>
      </c>
      <c r="I132" s="36">
        <v>1</v>
      </c>
      <c r="J132" s="87">
        <v>131</v>
      </c>
      <c r="K132" s="40">
        <f>B132/J132</f>
        <v>0.8473282442748091</v>
      </c>
      <c r="L132" s="88">
        <f>C132/$B132</f>
        <v>0.14414414414414414</v>
      </c>
      <c r="M132" s="88">
        <f>D132/$B132</f>
        <v>0.2972972972972973</v>
      </c>
      <c r="N132" s="88">
        <f>E132/$B132</f>
        <v>0.4594594594594595</v>
      </c>
      <c r="O132" s="88">
        <f>F132/$B132</f>
        <v>0.08108108108108109</v>
      </c>
      <c r="P132" s="88">
        <f>G132/$B132</f>
        <v>0.018018018018018018</v>
      </c>
      <c r="Q132" s="18">
        <f>H132/J132</f>
        <v>0.1450381679389313</v>
      </c>
      <c r="R132" s="18">
        <f>I132/J132</f>
        <v>0.007633587786259542</v>
      </c>
      <c r="S132" s="80">
        <v>1</v>
      </c>
      <c r="T132" s="57"/>
    </row>
    <row r="133" spans="1:20" ht="12.75">
      <c r="A133" s="9" t="s">
        <v>34</v>
      </c>
      <c r="B133" s="17">
        <v>35</v>
      </c>
      <c r="C133" s="83">
        <v>3</v>
      </c>
      <c r="D133" s="83">
        <v>9</v>
      </c>
      <c r="E133" s="83">
        <v>17</v>
      </c>
      <c r="F133" s="83">
        <v>3</v>
      </c>
      <c r="G133" s="83">
        <v>3</v>
      </c>
      <c r="H133" s="17">
        <v>4</v>
      </c>
      <c r="I133" s="36"/>
      <c r="J133" s="87">
        <v>39</v>
      </c>
      <c r="K133" s="40">
        <f aca="true" t="shared" si="48" ref="K133:K139">B133/J133</f>
        <v>0.8974358974358975</v>
      </c>
      <c r="L133" s="88">
        <f aca="true" t="shared" si="49" ref="L133:L139">C133/$B133</f>
        <v>0.08571428571428572</v>
      </c>
      <c r="M133" s="88">
        <f aca="true" t="shared" si="50" ref="M133:M139">D133/$B133</f>
        <v>0.2571428571428571</v>
      </c>
      <c r="N133" s="88">
        <f aca="true" t="shared" si="51" ref="N133:N139">E133/$B133</f>
        <v>0.4857142857142857</v>
      </c>
      <c r="O133" s="88">
        <f aca="true" t="shared" si="52" ref="O133:O139">F133/$B133</f>
        <v>0.08571428571428572</v>
      </c>
      <c r="P133" s="88">
        <f aca="true" t="shared" si="53" ref="P133:P139">G133/$B133</f>
        <v>0.08571428571428572</v>
      </c>
      <c r="Q133" s="18">
        <f aca="true" t="shared" si="54" ref="Q133:Q139">H133/J133</f>
        <v>0.10256410256410256</v>
      </c>
      <c r="R133" s="18">
        <f aca="true" t="shared" si="55" ref="R133:R139">I133/J133</f>
        <v>0</v>
      </c>
      <c r="S133" s="80">
        <v>1</v>
      </c>
      <c r="T133" s="57"/>
    </row>
    <row r="134" spans="1:20" ht="12.75">
      <c r="A134" s="9" t="s">
        <v>35</v>
      </c>
      <c r="B134" s="17">
        <v>172</v>
      </c>
      <c r="C134" s="83">
        <v>22</v>
      </c>
      <c r="D134" s="83">
        <v>38</v>
      </c>
      <c r="E134" s="83">
        <v>78</v>
      </c>
      <c r="F134" s="83">
        <v>22</v>
      </c>
      <c r="G134" s="83">
        <v>12</v>
      </c>
      <c r="H134" s="17">
        <v>31</v>
      </c>
      <c r="I134" s="36">
        <v>13</v>
      </c>
      <c r="J134" s="87">
        <v>216</v>
      </c>
      <c r="K134" s="40">
        <f t="shared" si="48"/>
        <v>0.7962962962962963</v>
      </c>
      <c r="L134" s="88">
        <f t="shared" si="49"/>
        <v>0.12790697674418605</v>
      </c>
      <c r="M134" s="88">
        <f t="shared" si="50"/>
        <v>0.22093023255813954</v>
      </c>
      <c r="N134" s="88">
        <f t="shared" si="51"/>
        <v>0.45348837209302323</v>
      </c>
      <c r="O134" s="88">
        <f t="shared" si="52"/>
        <v>0.12790697674418605</v>
      </c>
      <c r="P134" s="88">
        <f t="shared" si="53"/>
        <v>0.06976744186046512</v>
      </c>
      <c r="Q134" s="18">
        <f t="shared" si="54"/>
        <v>0.14351851851851852</v>
      </c>
      <c r="R134" s="18">
        <f t="shared" si="55"/>
        <v>0.06018518518518518</v>
      </c>
      <c r="S134" s="80">
        <v>1</v>
      </c>
      <c r="T134" s="57"/>
    </row>
    <row r="135" spans="1:20" ht="12.75">
      <c r="A135" s="9" t="s">
        <v>36</v>
      </c>
      <c r="B135" s="17">
        <v>134</v>
      </c>
      <c r="C135" s="83">
        <v>23</v>
      </c>
      <c r="D135" s="83">
        <v>34</v>
      </c>
      <c r="E135" s="83">
        <v>59</v>
      </c>
      <c r="F135" s="83">
        <v>10</v>
      </c>
      <c r="G135" s="83">
        <v>8</v>
      </c>
      <c r="H135" s="17">
        <v>28</v>
      </c>
      <c r="I135" s="36">
        <v>5</v>
      </c>
      <c r="J135" s="87">
        <v>167</v>
      </c>
      <c r="K135" s="40">
        <f t="shared" si="48"/>
        <v>0.8023952095808383</v>
      </c>
      <c r="L135" s="88">
        <f t="shared" si="49"/>
        <v>0.17164179104477612</v>
      </c>
      <c r="M135" s="88">
        <f t="shared" si="50"/>
        <v>0.2537313432835821</v>
      </c>
      <c r="N135" s="88">
        <f t="shared" si="51"/>
        <v>0.44029850746268656</v>
      </c>
      <c r="O135" s="88">
        <f t="shared" si="52"/>
        <v>0.07462686567164178</v>
      </c>
      <c r="P135" s="88">
        <f t="shared" si="53"/>
        <v>0.05970149253731343</v>
      </c>
      <c r="Q135" s="18">
        <f t="shared" si="54"/>
        <v>0.16766467065868262</v>
      </c>
      <c r="R135" s="18">
        <f t="shared" si="55"/>
        <v>0.029940119760479042</v>
      </c>
      <c r="S135" s="80">
        <v>1</v>
      </c>
      <c r="T135" s="57"/>
    </row>
    <row r="136" spans="1:20" ht="12.75">
      <c r="A136" s="9" t="s">
        <v>10</v>
      </c>
      <c r="B136" s="17">
        <v>90</v>
      </c>
      <c r="C136" s="83">
        <v>19</v>
      </c>
      <c r="D136" s="83">
        <v>15</v>
      </c>
      <c r="E136" s="83">
        <v>46</v>
      </c>
      <c r="F136" s="83">
        <v>9</v>
      </c>
      <c r="G136" s="83">
        <v>1</v>
      </c>
      <c r="H136" s="17">
        <v>12</v>
      </c>
      <c r="I136" s="36">
        <v>3</v>
      </c>
      <c r="J136" s="87">
        <v>105</v>
      </c>
      <c r="K136" s="40">
        <f t="shared" si="48"/>
        <v>0.8571428571428571</v>
      </c>
      <c r="L136" s="88">
        <f t="shared" si="49"/>
        <v>0.2111111111111111</v>
      </c>
      <c r="M136" s="88">
        <f t="shared" si="50"/>
        <v>0.16666666666666666</v>
      </c>
      <c r="N136" s="88">
        <f t="shared" si="51"/>
        <v>0.5111111111111111</v>
      </c>
      <c r="O136" s="88">
        <f t="shared" si="52"/>
        <v>0.1</v>
      </c>
      <c r="P136" s="88">
        <f t="shared" si="53"/>
        <v>0.011111111111111112</v>
      </c>
      <c r="Q136" s="18">
        <f t="shared" si="54"/>
        <v>0.11428571428571428</v>
      </c>
      <c r="R136" s="18">
        <f t="shared" si="55"/>
        <v>0.02857142857142857</v>
      </c>
      <c r="S136" s="80">
        <v>1</v>
      </c>
      <c r="T136" s="57"/>
    </row>
    <row r="137" spans="1:20" ht="12.75">
      <c r="A137" s="9" t="s">
        <v>11</v>
      </c>
      <c r="B137" s="17">
        <v>20</v>
      </c>
      <c r="C137" s="83">
        <v>1</v>
      </c>
      <c r="D137" s="83">
        <v>1</v>
      </c>
      <c r="E137" s="83">
        <v>14</v>
      </c>
      <c r="F137" s="83">
        <v>2</v>
      </c>
      <c r="G137" s="83">
        <v>2</v>
      </c>
      <c r="H137" s="17">
        <v>1</v>
      </c>
      <c r="I137" s="36"/>
      <c r="J137" s="87">
        <v>21</v>
      </c>
      <c r="K137" s="40">
        <f t="shared" si="48"/>
        <v>0.9523809523809523</v>
      </c>
      <c r="L137" s="88">
        <f t="shared" si="49"/>
        <v>0.05</v>
      </c>
      <c r="M137" s="88">
        <f t="shared" si="50"/>
        <v>0.05</v>
      </c>
      <c r="N137" s="88">
        <f t="shared" si="51"/>
        <v>0.7</v>
      </c>
      <c r="O137" s="88">
        <f t="shared" si="52"/>
        <v>0.1</v>
      </c>
      <c r="P137" s="88">
        <f t="shared" si="53"/>
        <v>0.1</v>
      </c>
      <c r="Q137" s="18">
        <f t="shared" si="54"/>
        <v>0.047619047619047616</v>
      </c>
      <c r="R137" s="18">
        <f t="shared" si="55"/>
        <v>0</v>
      </c>
      <c r="S137" s="80">
        <v>1</v>
      </c>
      <c r="T137" s="57"/>
    </row>
    <row r="138" spans="1:20" ht="12.75">
      <c r="A138" s="9" t="s">
        <v>37</v>
      </c>
      <c r="B138" s="17">
        <v>139</v>
      </c>
      <c r="C138" s="83">
        <v>27</v>
      </c>
      <c r="D138" s="83">
        <v>38</v>
      </c>
      <c r="E138" s="83">
        <v>67</v>
      </c>
      <c r="F138" s="83">
        <v>6</v>
      </c>
      <c r="G138" s="83">
        <v>1</v>
      </c>
      <c r="H138" s="17">
        <v>33</v>
      </c>
      <c r="I138" s="36">
        <v>29</v>
      </c>
      <c r="J138" s="87">
        <v>201</v>
      </c>
      <c r="K138" s="40">
        <f t="shared" si="48"/>
        <v>0.6915422885572139</v>
      </c>
      <c r="L138" s="88">
        <f t="shared" si="49"/>
        <v>0.19424460431654678</v>
      </c>
      <c r="M138" s="88">
        <f t="shared" si="50"/>
        <v>0.2733812949640288</v>
      </c>
      <c r="N138" s="88">
        <f t="shared" si="51"/>
        <v>0.48201438848920863</v>
      </c>
      <c r="O138" s="88">
        <f t="shared" si="52"/>
        <v>0.04316546762589928</v>
      </c>
      <c r="P138" s="88">
        <f t="shared" si="53"/>
        <v>0.007194244604316547</v>
      </c>
      <c r="Q138" s="18">
        <f t="shared" si="54"/>
        <v>0.16417910447761194</v>
      </c>
      <c r="R138" s="18">
        <f t="shared" si="55"/>
        <v>0.14427860696517414</v>
      </c>
      <c r="S138" s="80">
        <v>1</v>
      </c>
      <c r="T138" s="57"/>
    </row>
    <row r="139" spans="1:20" ht="12.75">
      <c r="A139" s="19" t="s">
        <v>7</v>
      </c>
      <c r="B139" s="20">
        <v>701</v>
      </c>
      <c r="C139" s="84">
        <v>111</v>
      </c>
      <c r="D139" s="84">
        <v>168</v>
      </c>
      <c r="E139" s="84">
        <v>332</v>
      </c>
      <c r="F139" s="84">
        <v>61</v>
      </c>
      <c r="G139" s="84">
        <v>29</v>
      </c>
      <c r="H139" s="20">
        <v>128</v>
      </c>
      <c r="I139" s="37">
        <v>51</v>
      </c>
      <c r="J139" s="41">
        <v>880</v>
      </c>
      <c r="K139" s="21">
        <f t="shared" si="48"/>
        <v>0.7965909090909091</v>
      </c>
      <c r="L139" s="82">
        <f t="shared" si="49"/>
        <v>0.15834522111269614</v>
      </c>
      <c r="M139" s="82">
        <f t="shared" si="50"/>
        <v>0.2396576319543509</v>
      </c>
      <c r="N139" s="82">
        <f t="shared" si="51"/>
        <v>0.47360912981455067</v>
      </c>
      <c r="O139" s="82">
        <f t="shared" si="52"/>
        <v>0.08701854493580599</v>
      </c>
      <c r="P139" s="82">
        <f t="shared" si="53"/>
        <v>0.04136947218259629</v>
      </c>
      <c r="Q139" s="21">
        <f t="shared" si="54"/>
        <v>0.14545454545454545</v>
      </c>
      <c r="R139" s="21">
        <f t="shared" si="55"/>
        <v>0.05795454545454545</v>
      </c>
      <c r="S139" s="81">
        <v>1</v>
      </c>
      <c r="T139" s="57"/>
    </row>
    <row r="140" spans="1:19" s="1" customFormat="1" ht="12">
      <c r="A140" s="58"/>
      <c r="B140" s="59"/>
      <c r="C140" s="60"/>
      <c r="D140" s="60"/>
      <c r="E140" s="60"/>
      <c r="F140" s="60"/>
      <c r="G140" s="60"/>
      <c r="H140" s="60"/>
      <c r="I140" s="60"/>
      <c r="J140" s="60"/>
      <c r="K140" s="61"/>
      <c r="L140" s="61"/>
      <c r="M140" s="61"/>
      <c r="N140" s="61"/>
      <c r="O140" s="61"/>
      <c r="P140" s="61"/>
      <c r="Q140" s="61"/>
      <c r="R140" s="61"/>
      <c r="S140" s="62"/>
    </row>
    <row r="141" spans="1:19" s="1" customFormat="1" ht="12">
      <c r="A141" s="48"/>
      <c r="B141" s="63"/>
      <c r="C141" s="64"/>
      <c r="D141" s="64"/>
      <c r="E141" s="64"/>
      <c r="F141" s="64"/>
      <c r="G141" s="64"/>
      <c r="H141" s="64"/>
      <c r="I141" s="64"/>
      <c r="J141" s="64"/>
      <c r="K141" s="65"/>
      <c r="L141" s="65"/>
      <c r="M141" s="65"/>
      <c r="N141" s="65"/>
      <c r="O141" s="65"/>
      <c r="P141" s="65"/>
      <c r="Q141" s="65"/>
      <c r="R141" s="65"/>
      <c r="S141" s="66"/>
    </row>
    <row r="142" spans="1:19" s="1" customFormat="1" ht="12.75" customHeight="1">
      <c r="A142" s="48"/>
      <c r="B142" s="63"/>
      <c r="C142" s="64"/>
      <c r="D142" s="64"/>
      <c r="E142" s="64"/>
      <c r="F142" s="64"/>
      <c r="G142" s="64"/>
      <c r="H142" s="64"/>
      <c r="I142" s="64"/>
      <c r="J142" s="64"/>
      <c r="K142" s="65"/>
      <c r="L142" s="65"/>
      <c r="M142" s="65"/>
      <c r="N142" s="65"/>
      <c r="O142" s="65"/>
      <c r="P142" s="65"/>
      <c r="Q142" s="65"/>
      <c r="R142" s="65"/>
      <c r="S142" s="66"/>
    </row>
    <row r="143" spans="1:19" ht="12.75">
      <c r="A143" s="67"/>
      <c r="B143" s="68"/>
      <c r="C143" s="69"/>
      <c r="D143" s="69"/>
      <c r="E143" s="69"/>
      <c r="F143" s="69"/>
      <c r="G143" s="69"/>
      <c r="H143" s="69"/>
      <c r="I143" s="69"/>
      <c r="J143" s="69"/>
      <c r="K143" s="70"/>
      <c r="L143" s="70"/>
      <c r="M143" s="70"/>
      <c r="N143" s="70"/>
      <c r="O143" s="70"/>
      <c r="P143" s="70"/>
      <c r="Q143" s="70"/>
      <c r="R143" s="70"/>
      <c r="S143" s="70"/>
    </row>
    <row r="144" spans="1:19" ht="18">
      <c r="A144" s="11" t="s">
        <v>1</v>
      </c>
      <c r="B144" s="51"/>
      <c r="C144" s="12"/>
      <c r="D144" s="12"/>
      <c r="E144" s="12"/>
      <c r="F144" s="12"/>
      <c r="G144" s="12"/>
      <c r="H144" s="12"/>
      <c r="I144" s="34"/>
      <c r="J144" s="33"/>
      <c r="K144" s="43"/>
      <c r="L144" s="22"/>
      <c r="M144" s="22"/>
      <c r="N144" s="22"/>
      <c r="O144" s="22"/>
      <c r="P144" s="22"/>
      <c r="Q144" s="22"/>
      <c r="R144" s="22"/>
      <c r="S144" s="22"/>
    </row>
    <row r="145" spans="1:19" ht="15">
      <c r="A145" s="23" t="s">
        <v>2</v>
      </c>
      <c r="B145" s="52"/>
      <c r="C145" s="24"/>
      <c r="D145" s="24"/>
      <c r="E145" s="24"/>
      <c r="F145" s="24"/>
      <c r="G145" s="24"/>
      <c r="H145" s="24"/>
      <c r="I145" s="42"/>
      <c r="J145" s="46"/>
      <c r="K145" s="44"/>
      <c r="L145" s="25"/>
      <c r="M145" s="25"/>
      <c r="N145" s="25"/>
      <c r="O145" s="25"/>
      <c r="P145" s="25"/>
      <c r="Q145" s="25"/>
      <c r="R145" s="25"/>
      <c r="S145" s="26"/>
    </row>
    <row r="146" spans="1:19" s="6" customFormat="1" ht="12">
      <c r="A146" s="27"/>
      <c r="B146" s="13" t="s">
        <v>8</v>
      </c>
      <c r="C146" s="13"/>
      <c r="D146" s="13"/>
      <c r="E146" s="13"/>
      <c r="F146" s="13"/>
      <c r="G146" s="13"/>
      <c r="H146" s="13"/>
      <c r="I146" s="30"/>
      <c r="J146" s="32"/>
      <c r="K146" s="45" t="s">
        <v>18</v>
      </c>
      <c r="L146" s="28"/>
      <c r="M146" s="28"/>
      <c r="N146" s="28"/>
      <c r="O146" s="28"/>
      <c r="P146" s="28"/>
      <c r="Q146" s="28"/>
      <c r="R146" s="28"/>
      <c r="S146" s="28"/>
    </row>
    <row r="147" spans="1:19" s="7" customFormat="1" ht="15.75">
      <c r="A147" s="14"/>
      <c r="B147" s="93" t="s">
        <v>16</v>
      </c>
      <c r="C147" s="91" t="s">
        <v>25</v>
      </c>
      <c r="D147" s="91"/>
      <c r="E147" s="92"/>
      <c r="F147" s="92"/>
      <c r="G147" s="92"/>
      <c r="H147" s="93" t="s">
        <v>26</v>
      </c>
      <c r="I147" s="94" t="s">
        <v>24</v>
      </c>
      <c r="J147" s="86" t="s">
        <v>17</v>
      </c>
      <c r="K147" s="97" t="s">
        <v>16</v>
      </c>
      <c r="L147" s="91" t="s">
        <v>25</v>
      </c>
      <c r="M147" s="91"/>
      <c r="N147" s="92"/>
      <c r="O147" s="92"/>
      <c r="P147" s="92"/>
      <c r="Q147" s="93" t="s">
        <v>26</v>
      </c>
      <c r="R147" s="96" t="s">
        <v>24</v>
      </c>
      <c r="S147" s="85" t="s">
        <v>23</v>
      </c>
    </row>
    <row r="148" spans="1:19" s="3" customFormat="1" ht="12">
      <c r="A148" s="10"/>
      <c r="B148" s="16"/>
      <c r="C148" s="50" t="s">
        <v>38</v>
      </c>
      <c r="D148" s="50" t="s">
        <v>19</v>
      </c>
      <c r="E148" s="50" t="s">
        <v>20</v>
      </c>
      <c r="F148" s="50" t="s">
        <v>21</v>
      </c>
      <c r="G148" s="50" t="s">
        <v>69</v>
      </c>
      <c r="H148" s="15"/>
      <c r="I148" s="35"/>
      <c r="J148" s="86"/>
      <c r="K148" s="39"/>
      <c r="L148" s="50" t="s">
        <v>38</v>
      </c>
      <c r="M148" s="50" t="s">
        <v>19</v>
      </c>
      <c r="N148" s="50" t="s">
        <v>20</v>
      </c>
      <c r="O148" s="50" t="s">
        <v>21</v>
      </c>
      <c r="P148" s="50" t="s">
        <v>69</v>
      </c>
      <c r="Q148" s="29"/>
      <c r="R148" s="29"/>
      <c r="S148" s="25"/>
    </row>
    <row r="149" spans="1:19" ht="12.75">
      <c r="A149" s="9" t="s">
        <v>29</v>
      </c>
      <c r="B149" s="17">
        <v>51</v>
      </c>
      <c r="C149" s="83">
        <v>12</v>
      </c>
      <c r="D149" s="83">
        <v>16</v>
      </c>
      <c r="E149" s="83">
        <v>20</v>
      </c>
      <c r="F149" s="83">
        <v>1</v>
      </c>
      <c r="G149" s="83">
        <v>2</v>
      </c>
      <c r="H149" s="17">
        <v>10</v>
      </c>
      <c r="I149" s="36">
        <v>6</v>
      </c>
      <c r="J149" s="87">
        <v>67</v>
      </c>
      <c r="K149" s="40">
        <f>B149/J149</f>
        <v>0.7611940298507462</v>
      </c>
      <c r="L149" s="88">
        <f>C149/$B149</f>
        <v>0.23529411764705882</v>
      </c>
      <c r="M149" s="88">
        <f aca="true" t="shared" si="56" ref="M149:M156">D149/$B149</f>
        <v>0.3137254901960784</v>
      </c>
      <c r="N149" s="88">
        <f aca="true" t="shared" si="57" ref="N149:N156">E149/$B149</f>
        <v>0.39215686274509803</v>
      </c>
      <c r="O149" s="88">
        <f aca="true" t="shared" si="58" ref="O149:O156">F149/$B149</f>
        <v>0.0196078431372549</v>
      </c>
      <c r="P149" s="88">
        <f aca="true" t="shared" si="59" ref="P149:P156">G149/$B149</f>
        <v>0.0392156862745098</v>
      </c>
      <c r="Q149" s="18">
        <f>H149/J149</f>
        <v>0.14925373134328357</v>
      </c>
      <c r="R149" s="18">
        <f>I149/J149</f>
        <v>0.08955223880597014</v>
      </c>
      <c r="S149" s="89">
        <v>1</v>
      </c>
    </row>
    <row r="150" spans="1:19" ht="12.75">
      <c r="A150" s="9" t="s">
        <v>40</v>
      </c>
      <c r="B150" s="17">
        <v>2</v>
      </c>
      <c r="C150" s="83"/>
      <c r="D150" s="83">
        <v>2</v>
      </c>
      <c r="E150" s="83"/>
      <c r="F150" s="83"/>
      <c r="G150" s="83"/>
      <c r="H150" s="17"/>
      <c r="I150" s="36"/>
      <c r="J150" s="87">
        <v>2</v>
      </c>
      <c r="K150" s="40">
        <f aca="true" t="shared" si="60" ref="K150:K156">B150/J150</f>
        <v>1</v>
      </c>
      <c r="L150" s="88">
        <f aca="true" t="shared" si="61" ref="L150:L156">C150/$B150</f>
        <v>0</v>
      </c>
      <c r="M150" s="88">
        <f t="shared" si="56"/>
        <v>1</v>
      </c>
      <c r="N150" s="88">
        <f t="shared" si="57"/>
        <v>0</v>
      </c>
      <c r="O150" s="88">
        <f t="shared" si="58"/>
        <v>0</v>
      </c>
      <c r="P150" s="88">
        <f t="shared" si="59"/>
        <v>0</v>
      </c>
      <c r="Q150" s="18">
        <f aca="true" t="shared" si="62" ref="Q150:Q156">H150/J150</f>
        <v>0</v>
      </c>
      <c r="R150" s="18">
        <f aca="true" t="shared" si="63" ref="R150:R156">I150/J150</f>
        <v>0</v>
      </c>
      <c r="S150" s="89">
        <v>1</v>
      </c>
    </row>
    <row r="151" spans="1:19" ht="12.75">
      <c r="A151" s="9" t="s">
        <v>3</v>
      </c>
      <c r="B151" s="17">
        <v>167</v>
      </c>
      <c r="C151" s="83">
        <v>36</v>
      </c>
      <c r="D151" s="83">
        <v>68</v>
      </c>
      <c r="E151" s="83">
        <v>57</v>
      </c>
      <c r="F151" s="83">
        <v>6</v>
      </c>
      <c r="G151" s="83"/>
      <c r="H151" s="17">
        <v>34</v>
      </c>
      <c r="I151" s="36">
        <v>25</v>
      </c>
      <c r="J151" s="87">
        <v>226</v>
      </c>
      <c r="K151" s="40">
        <f t="shared" si="60"/>
        <v>0.7389380530973452</v>
      </c>
      <c r="L151" s="88">
        <f t="shared" si="61"/>
        <v>0.2155688622754491</v>
      </c>
      <c r="M151" s="88">
        <f t="shared" si="56"/>
        <v>0.40718562874251496</v>
      </c>
      <c r="N151" s="88">
        <f t="shared" si="57"/>
        <v>0.3413173652694611</v>
      </c>
      <c r="O151" s="88">
        <f t="shared" si="58"/>
        <v>0.03592814371257485</v>
      </c>
      <c r="P151" s="88">
        <f t="shared" si="59"/>
        <v>0</v>
      </c>
      <c r="Q151" s="18">
        <f t="shared" si="62"/>
        <v>0.1504424778761062</v>
      </c>
      <c r="R151" s="18">
        <f t="shared" si="63"/>
        <v>0.11061946902654868</v>
      </c>
      <c r="S151" s="89">
        <v>1</v>
      </c>
    </row>
    <row r="152" spans="1:19" ht="12.75">
      <c r="A152" s="9" t="s">
        <v>39</v>
      </c>
      <c r="B152" s="17">
        <v>11</v>
      </c>
      <c r="C152" s="83"/>
      <c r="D152" s="83">
        <v>6</v>
      </c>
      <c r="E152" s="83">
        <v>4</v>
      </c>
      <c r="F152" s="83">
        <v>1</v>
      </c>
      <c r="G152" s="83"/>
      <c r="H152" s="17">
        <v>1</v>
      </c>
      <c r="I152" s="36"/>
      <c r="J152" s="87">
        <v>12</v>
      </c>
      <c r="K152" s="40">
        <f t="shared" si="60"/>
        <v>0.9166666666666666</v>
      </c>
      <c r="L152" s="88">
        <f t="shared" si="61"/>
        <v>0</v>
      </c>
      <c r="M152" s="88">
        <f t="shared" si="56"/>
        <v>0.5454545454545454</v>
      </c>
      <c r="N152" s="88">
        <f t="shared" si="57"/>
        <v>0.36363636363636365</v>
      </c>
      <c r="O152" s="88">
        <f t="shared" si="58"/>
        <v>0.09090909090909091</v>
      </c>
      <c r="P152" s="88">
        <f t="shared" si="59"/>
        <v>0</v>
      </c>
      <c r="Q152" s="18">
        <f t="shared" si="62"/>
        <v>0.08333333333333333</v>
      </c>
      <c r="R152" s="18">
        <f t="shared" si="63"/>
        <v>0</v>
      </c>
      <c r="S152" s="89">
        <v>0.9999999999999999</v>
      </c>
    </row>
    <row r="153" spans="1:19" ht="12.75">
      <c r="A153" s="9" t="s">
        <v>14</v>
      </c>
      <c r="B153" s="17">
        <v>80</v>
      </c>
      <c r="C153" s="83">
        <v>29</v>
      </c>
      <c r="D153" s="83">
        <v>22</v>
      </c>
      <c r="E153" s="83">
        <v>29</v>
      </c>
      <c r="F153" s="83"/>
      <c r="G153" s="83"/>
      <c r="H153" s="17">
        <v>3</v>
      </c>
      <c r="I153" s="36"/>
      <c r="J153" s="87">
        <v>83</v>
      </c>
      <c r="K153" s="40">
        <f t="shared" si="60"/>
        <v>0.963855421686747</v>
      </c>
      <c r="L153" s="88">
        <f t="shared" si="61"/>
        <v>0.3625</v>
      </c>
      <c r="M153" s="88">
        <f t="shared" si="56"/>
        <v>0.275</v>
      </c>
      <c r="N153" s="88">
        <f t="shared" si="57"/>
        <v>0.3625</v>
      </c>
      <c r="O153" s="88">
        <f t="shared" si="58"/>
        <v>0</v>
      </c>
      <c r="P153" s="88">
        <f t="shared" si="59"/>
        <v>0</v>
      </c>
      <c r="Q153" s="18">
        <f t="shared" si="62"/>
        <v>0.03614457831325301</v>
      </c>
      <c r="R153" s="18">
        <f t="shared" si="63"/>
        <v>0</v>
      </c>
      <c r="S153" s="89">
        <v>1</v>
      </c>
    </row>
    <row r="154" spans="1:19" ht="12.75">
      <c r="A154" s="9" t="s">
        <v>42</v>
      </c>
      <c r="B154" s="17">
        <v>7</v>
      </c>
      <c r="C154" s="83">
        <v>1</v>
      </c>
      <c r="D154" s="83">
        <v>4</v>
      </c>
      <c r="E154" s="83">
        <v>2</v>
      </c>
      <c r="F154" s="83"/>
      <c r="G154" s="83"/>
      <c r="H154" s="17">
        <v>1</v>
      </c>
      <c r="I154" s="36"/>
      <c r="J154" s="87">
        <v>8</v>
      </c>
      <c r="K154" s="40">
        <f t="shared" si="60"/>
        <v>0.875</v>
      </c>
      <c r="L154" s="88">
        <f t="shared" si="61"/>
        <v>0.14285714285714285</v>
      </c>
      <c r="M154" s="88">
        <f t="shared" si="56"/>
        <v>0.5714285714285714</v>
      </c>
      <c r="N154" s="88">
        <f t="shared" si="57"/>
        <v>0.2857142857142857</v>
      </c>
      <c r="O154" s="88">
        <f t="shared" si="58"/>
        <v>0</v>
      </c>
      <c r="P154" s="88">
        <f t="shared" si="59"/>
        <v>0</v>
      </c>
      <c r="Q154" s="18">
        <f t="shared" si="62"/>
        <v>0.125</v>
      </c>
      <c r="R154" s="18">
        <f t="shared" si="63"/>
        <v>0</v>
      </c>
      <c r="S154" s="89">
        <v>1</v>
      </c>
    </row>
    <row r="155" spans="1:19" ht="12.75">
      <c r="A155" s="9" t="s">
        <v>43</v>
      </c>
      <c r="B155" s="17">
        <v>133</v>
      </c>
      <c r="C155" s="83">
        <v>70</v>
      </c>
      <c r="D155" s="83">
        <v>20</v>
      </c>
      <c r="E155" s="83">
        <v>35</v>
      </c>
      <c r="F155" s="83">
        <v>8</v>
      </c>
      <c r="G155" s="83"/>
      <c r="H155" s="17">
        <v>31</v>
      </c>
      <c r="I155" s="36">
        <v>6</v>
      </c>
      <c r="J155" s="87">
        <v>170</v>
      </c>
      <c r="K155" s="40">
        <f t="shared" si="60"/>
        <v>0.7823529411764706</v>
      </c>
      <c r="L155" s="88">
        <f t="shared" si="61"/>
        <v>0.5263157894736842</v>
      </c>
      <c r="M155" s="88">
        <f t="shared" si="56"/>
        <v>0.15037593984962405</v>
      </c>
      <c r="N155" s="88">
        <f t="shared" si="57"/>
        <v>0.2631578947368421</v>
      </c>
      <c r="O155" s="88">
        <f t="shared" si="58"/>
        <v>0.06015037593984962</v>
      </c>
      <c r="P155" s="88">
        <f t="shared" si="59"/>
        <v>0</v>
      </c>
      <c r="Q155" s="18">
        <f t="shared" si="62"/>
        <v>0.18235294117647058</v>
      </c>
      <c r="R155" s="18">
        <f t="shared" si="63"/>
        <v>0.03529411764705882</v>
      </c>
      <c r="S155" s="89">
        <v>1</v>
      </c>
    </row>
    <row r="156" spans="1:19" ht="12.75">
      <c r="A156" s="19" t="s">
        <v>8</v>
      </c>
      <c r="B156" s="20">
        <v>451</v>
      </c>
      <c r="C156" s="84">
        <v>148</v>
      </c>
      <c r="D156" s="84">
        <v>138</v>
      </c>
      <c r="E156" s="84">
        <v>147</v>
      </c>
      <c r="F156" s="84">
        <v>16</v>
      </c>
      <c r="G156" s="84">
        <v>2</v>
      </c>
      <c r="H156" s="20">
        <v>80</v>
      </c>
      <c r="I156" s="37">
        <v>37</v>
      </c>
      <c r="J156" s="41">
        <v>568</v>
      </c>
      <c r="K156" s="21">
        <f t="shared" si="60"/>
        <v>0.7940140845070423</v>
      </c>
      <c r="L156" s="82">
        <f t="shared" si="61"/>
        <v>0.328159645232816</v>
      </c>
      <c r="M156" s="82">
        <f t="shared" si="56"/>
        <v>0.30598669623059865</v>
      </c>
      <c r="N156" s="82">
        <f t="shared" si="57"/>
        <v>0.3259423503325942</v>
      </c>
      <c r="O156" s="82">
        <f t="shared" si="58"/>
        <v>0.03547671840354767</v>
      </c>
      <c r="P156" s="82">
        <f t="shared" si="59"/>
        <v>0.004434589800443459</v>
      </c>
      <c r="Q156" s="21">
        <f t="shared" si="62"/>
        <v>0.14084507042253522</v>
      </c>
      <c r="R156" s="21">
        <f t="shared" si="63"/>
        <v>0.06514084507042253</v>
      </c>
      <c r="S156" s="90">
        <v>1</v>
      </c>
    </row>
    <row r="157" spans="1:19" ht="21.75" customHeight="1">
      <c r="A157" s="71"/>
      <c r="B157" s="72"/>
      <c r="C157" s="73"/>
      <c r="D157" s="73"/>
      <c r="E157" s="73"/>
      <c r="F157" s="73"/>
      <c r="G157" s="73"/>
      <c r="H157" s="73"/>
      <c r="I157" s="73"/>
      <c r="J157" s="74"/>
      <c r="K157" s="75"/>
      <c r="L157" s="75"/>
      <c r="M157" s="75"/>
      <c r="N157" s="75"/>
      <c r="O157" s="75"/>
      <c r="P157" s="75"/>
      <c r="Q157" s="75"/>
      <c r="R157" s="75"/>
      <c r="S157" s="76"/>
    </row>
    <row r="158" spans="1:19" ht="18.75" customHeight="1">
      <c r="A158" s="67"/>
      <c r="B158" s="68"/>
      <c r="C158" s="69"/>
      <c r="D158" s="69"/>
      <c r="E158" s="69"/>
      <c r="F158" s="69"/>
      <c r="G158" s="69"/>
      <c r="H158" s="69"/>
      <c r="I158" s="69"/>
      <c r="J158" s="77"/>
      <c r="K158" s="70"/>
      <c r="L158" s="70"/>
      <c r="M158" s="70"/>
      <c r="N158" s="70"/>
      <c r="O158" s="70"/>
      <c r="P158" s="70"/>
      <c r="Q158" s="70"/>
      <c r="R158" s="70"/>
      <c r="S158" s="78"/>
    </row>
    <row r="159" spans="1:19" ht="15">
      <c r="A159" s="23" t="s">
        <v>22</v>
      </c>
      <c r="B159" s="53"/>
      <c r="C159" s="24"/>
      <c r="D159" s="24"/>
      <c r="E159" s="24"/>
      <c r="F159" s="24"/>
      <c r="G159" s="24"/>
      <c r="H159" s="24"/>
      <c r="I159" s="42"/>
      <c r="J159" s="46"/>
      <c r="K159" s="47"/>
      <c r="L159" s="25"/>
      <c r="M159" s="25"/>
      <c r="N159" s="25"/>
      <c r="O159" s="25"/>
      <c r="P159" s="25"/>
      <c r="Q159" s="25"/>
      <c r="R159" s="25"/>
      <c r="S159" s="26"/>
    </row>
    <row r="160" spans="1:19" s="6" customFormat="1" ht="12">
      <c r="A160" s="27"/>
      <c r="B160" s="13" t="s">
        <v>8</v>
      </c>
      <c r="C160" s="13"/>
      <c r="D160" s="13"/>
      <c r="E160" s="13"/>
      <c r="F160" s="13"/>
      <c r="G160" s="13"/>
      <c r="H160" s="13"/>
      <c r="I160" s="30"/>
      <c r="J160" s="32"/>
      <c r="K160" s="45" t="s">
        <v>18</v>
      </c>
      <c r="L160" s="28"/>
      <c r="M160" s="28"/>
      <c r="N160" s="28"/>
      <c r="O160" s="28"/>
      <c r="P160" s="28"/>
      <c r="Q160" s="28"/>
      <c r="R160" s="28"/>
      <c r="S160" s="28"/>
    </row>
    <row r="161" spans="1:19" s="7" customFormat="1" ht="15.75">
      <c r="A161" s="14"/>
      <c r="B161" s="93" t="s">
        <v>16</v>
      </c>
      <c r="C161" s="91" t="s">
        <v>25</v>
      </c>
      <c r="D161" s="91"/>
      <c r="E161" s="92"/>
      <c r="F161" s="92"/>
      <c r="G161" s="92"/>
      <c r="H161" s="93" t="s">
        <v>26</v>
      </c>
      <c r="I161" s="96" t="s">
        <v>24</v>
      </c>
      <c r="J161" s="86" t="s">
        <v>17</v>
      </c>
      <c r="K161" s="97" t="s">
        <v>16</v>
      </c>
      <c r="L161" s="91" t="s">
        <v>25</v>
      </c>
      <c r="M161" s="91"/>
      <c r="N161" s="92"/>
      <c r="O161" s="92"/>
      <c r="P161" s="92"/>
      <c r="Q161" s="93" t="s">
        <v>26</v>
      </c>
      <c r="R161" s="96" t="s">
        <v>24</v>
      </c>
      <c r="S161" s="80" t="s">
        <v>23</v>
      </c>
    </row>
    <row r="162" spans="1:19" s="3" customFormat="1" ht="12.75">
      <c r="A162" s="10"/>
      <c r="B162" s="16"/>
      <c r="C162" s="50" t="s">
        <v>38</v>
      </c>
      <c r="D162" s="50" t="s">
        <v>19</v>
      </c>
      <c r="E162" s="50" t="s">
        <v>20</v>
      </c>
      <c r="F162" s="50" t="s">
        <v>21</v>
      </c>
      <c r="G162" s="50" t="s">
        <v>69</v>
      </c>
      <c r="H162" s="15"/>
      <c r="I162" s="35"/>
      <c r="J162" s="86"/>
      <c r="K162" s="39"/>
      <c r="L162" s="50" t="s">
        <v>38</v>
      </c>
      <c r="M162" s="50" t="s">
        <v>19</v>
      </c>
      <c r="N162" s="50" t="s">
        <v>20</v>
      </c>
      <c r="O162" s="50" t="s">
        <v>21</v>
      </c>
      <c r="P162" s="50" t="s">
        <v>69</v>
      </c>
      <c r="Q162" s="29"/>
      <c r="R162" s="29"/>
      <c r="S162" s="80"/>
    </row>
    <row r="163" spans="1:19" ht="12.75">
      <c r="A163" s="9" t="s">
        <v>9</v>
      </c>
      <c r="B163" s="17">
        <v>138</v>
      </c>
      <c r="C163" s="83">
        <v>47</v>
      </c>
      <c r="D163" s="83">
        <v>62</v>
      </c>
      <c r="E163" s="83">
        <v>29</v>
      </c>
      <c r="F163" s="83"/>
      <c r="G163" s="83"/>
      <c r="H163" s="17">
        <v>48</v>
      </c>
      <c r="I163" s="36">
        <v>22</v>
      </c>
      <c r="J163" s="87">
        <v>208</v>
      </c>
      <c r="K163" s="40">
        <f aca="true" t="shared" si="64" ref="K163:K180">B163/J163</f>
        <v>0.6634615384615384</v>
      </c>
      <c r="L163" s="88">
        <f aca="true" t="shared" si="65" ref="L163:L182">C163/$B163</f>
        <v>0.34057971014492755</v>
      </c>
      <c r="M163" s="88">
        <f aca="true" t="shared" si="66" ref="M163:M182">D163/$B163</f>
        <v>0.4492753623188406</v>
      </c>
      <c r="N163" s="88">
        <f aca="true" t="shared" si="67" ref="N163:N182">E163/$B163</f>
        <v>0.21014492753623187</v>
      </c>
      <c r="O163" s="88">
        <f aca="true" t="shared" si="68" ref="O163:O182">F163/$B163</f>
        <v>0</v>
      </c>
      <c r="P163" s="88">
        <f aca="true" t="shared" si="69" ref="P163:P182">G163/$B163</f>
        <v>0</v>
      </c>
      <c r="Q163" s="18">
        <f aca="true" t="shared" si="70" ref="Q163:Q180">H163/J163</f>
        <v>0.23076923076923078</v>
      </c>
      <c r="R163" s="18">
        <f aca="true" t="shared" si="71" ref="R163:R180">I163/J163</f>
        <v>0.10576923076923077</v>
      </c>
      <c r="S163" s="89">
        <v>0.9999999999999999</v>
      </c>
    </row>
    <row r="164" spans="1:19" ht="12.75">
      <c r="A164" s="9" t="s">
        <v>12</v>
      </c>
      <c r="B164" s="17">
        <v>5</v>
      </c>
      <c r="C164" s="83">
        <v>1</v>
      </c>
      <c r="D164" s="83">
        <v>3</v>
      </c>
      <c r="E164" s="83">
        <v>1</v>
      </c>
      <c r="F164" s="83"/>
      <c r="G164" s="83"/>
      <c r="H164" s="17"/>
      <c r="I164" s="36"/>
      <c r="J164" s="87">
        <v>5</v>
      </c>
      <c r="K164" s="40">
        <f t="shared" si="64"/>
        <v>1</v>
      </c>
      <c r="L164" s="88">
        <f t="shared" si="65"/>
        <v>0.2</v>
      </c>
      <c r="M164" s="88">
        <f t="shared" si="66"/>
        <v>0.6</v>
      </c>
      <c r="N164" s="88">
        <f t="shared" si="67"/>
        <v>0.2</v>
      </c>
      <c r="O164" s="88">
        <f t="shared" si="68"/>
        <v>0</v>
      </c>
      <c r="P164" s="88">
        <f t="shared" si="69"/>
        <v>0</v>
      </c>
      <c r="Q164" s="18">
        <f t="shared" si="70"/>
        <v>0</v>
      </c>
      <c r="R164" s="18">
        <f t="shared" si="71"/>
        <v>0</v>
      </c>
      <c r="S164" s="89">
        <v>1</v>
      </c>
    </row>
    <row r="165" spans="1:19" ht="12.75">
      <c r="A165" s="9" t="s">
        <v>60</v>
      </c>
      <c r="B165" s="17">
        <v>1</v>
      </c>
      <c r="C165" s="83"/>
      <c r="D165" s="83">
        <v>1</v>
      </c>
      <c r="E165" s="83"/>
      <c r="F165" s="83"/>
      <c r="G165" s="83"/>
      <c r="H165" s="17"/>
      <c r="I165" s="36"/>
      <c r="J165" s="87">
        <v>1</v>
      </c>
      <c r="K165" s="40">
        <f t="shared" si="64"/>
        <v>1</v>
      </c>
      <c r="L165" s="88">
        <f t="shared" si="65"/>
        <v>0</v>
      </c>
      <c r="M165" s="88">
        <f t="shared" si="66"/>
        <v>1</v>
      </c>
      <c r="N165" s="88">
        <f t="shared" si="67"/>
        <v>0</v>
      </c>
      <c r="O165" s="88">
        <f t="shared" si="68"/>
        <v>0</v>
      </c>
      <c r="P165" s="88">
        <f t="shared" si="69"/>
        <v>0</v>
      </c>
      <c r="Q165" s="18">
        <f t="shared" si="70"/>
        <v>0</v>
      </c>
      <c r="R165" s="18">
        <f t="shared" si="71"/>
        <v>0</v>
      </c>
      <c r="S165" s="89">
        <v>1</v>
      </c>
    </row>
    <row r="166" spans="1:19" ht="12.75">
      <c r="A166" s="9" t="s">
        <v>61</v>
      </c>
      <c r="B166" s="17">
        <v>1</v>
      </c>
      <c r="C166" s="83"/>
      <c r="D166" s="83">
        <v>1</v>
      </c>
      <c r="E166" s="83"/>
      <c r="F166" s="83"/>
      <c r="G166" s="83"/>
      <c r="H166" s="17">
        <v>2</v>
      </c>
      <c r="I166" s="36">
        <v>1</v>
      </c>
      <c r="J166" s="87">
        <v>4</v>
      </c>
      <c r="K166" s="40">
        <f t="shared" si="64"/>
        <v>0.25</v>
      </c>
      <c r="L166" s="88">
        <f t="shared" si="65"/>
        <v>0</v>
      </c>
      <c r="M166" s="88">
        <f t="shared" si="66"/>
        <v>1</v>
      </c>
      <c r="N166" s="88">
        <f t="shared" si="67"/>
        <v>0</v>
      </c>
      <c r="O166" s="88">
        <f t="shared" si="68"/>
        <v>0</v>
      </c>
      <c r="P166" s="88">
        <f t="shared" si="69"/>
        <v>0</v>
      </c>
      <c r="Q166" s="18">
        <f t="shared" si="70"/>
        <v>0.5</v>
      </c>
      <c r="R166" s="18">
        <f t="shared" si="71"/>
        <v>0.25</v>
      </c>
      <c r="S166" s="89">
        <v>1</v>
      </c>
    </row>
    <row r="167" spans="1:19" ht="12.75">
      <c r="A167" s="9" t="s">
        <v>65</v>
      </c>
      <c r="B167" s="17">
        <v>11</v>
      </c>
      <c r="C167" s="83">
        <v>5</v>
      </c>
      <c r="D167" s="83">
        <v>2</v>
      </c>
      <c r="E167" s="83">
        <v>4</v>
      </c>
      <c r="F167" s="83"/>
      <c r="G167" s="83"/>
      <c r="H167" s="17">
        <v>3</v>
      </c>
      <c r="I167" s="36"/>
      <c r="J167" s="87">
        <v>14</v>
      </c>
      <c r="K167" s="40">
        <f t="shared" si="64"/>
        <v>0.7857142857142857</v>
      </c>
      <c r="L167" s="88">
        <f t="shared" si="65"/>
        <v>0.45454545454545453</v>
      </c>
      <c r="M167" s="88">
        <f t="shared" si="66"/>
        <v>0.18181818181818182</v>
      </c>
      <c r="N167" s="88">
        <f t="shared" si="67"/>
        <v>0.36363636363636365</v>
      </c>
      <c r="O167" s="88">
        <f t="shared" si="68"/>
        <v>0</v>
      </c>
      <c r="P167" s="88">
        <f t="shared" si="69"/>
        <v>0</v>
      </c>
      <c r="Q167" s="18">
        <f t="shared" si="70"/>
        <v>0.21428571428571427</v>
      </c>
      <c r="R167" s="18">
        <f t="shared" si="71"/>
        <v>0</v>
      </c>
      <c r="S167" s="89">
        <v>1</v>
      </c>
    </row>
    <row r="168" spans="1:19" ht="12.75">
      <c r="A168" s="9" t="s">
        <v>66</v>
      </c>
      <c r="B168" s="17">
        <v>7</v>
      </c>
      <c r="C168" s="83">
        <v>4</v>
      </c>
      <c r="D168" s="83"/>
      <c r="E168" s="83">
        <v>2</v>
      </c>
      <c r="F168" s="83">
        <v>1</v>
      </c>
      <c r="G168" s="83"/>
      <c r="H168" s="17">
        <v>1</v>
      </c>
      <c r="I168" s="36"/>
      <c r="J168" s="87">
        <v>8</v>
      </c>
      <c r="K168" s="40">
        <f t="shared" si="64"/>
        <v>0.875</v>
      </c>
      <c r="L168" s="88">
        <f t="shared" si="65"/>
        <v>0.5714285714285714</v>
      </c>
      <c r="M168" s="88">
        <f t="shared" si="66"/>
        <v>0</v>
      </c>
      <c r="N168" s="88">
        <f t="shared" si="67"/>
        <v>0.2857142857142857</v>
      </c>
      <c r="O168" s="88">
        <f t="shared" si="68"/>
        <v>0.14285714285714285</v>
      </c>
      <c r="P168" s="88">
        <f t="shared" si="69"/>
        <v>0</v>
      </c>
      <c r="Q168" s="18">
        <f t="shared" si="70"/>
        <v>0.125</v>
      </c>
      <c r="R168" s="18">
        <f t="shared" si="71"/>
        <v>0</v>
      </c>
      <c r="S168" s="89">
        <v>1</v>
      </c>
    </row>
    <row r="169" spans="1:19" ht="12.75">
      <c r="A169" s="9" t="s">
        <v>67</v>
      </c>
      <c r="B169" s="17">
        <v>16</v>
      </c>
      <c r="C169" s="83">
        <v>9</v>
      </c>
      <c r="D169" s="83"/>
      <c r="E169" s="83">
        <v>7</v>
      </c>
      <c r="F169" s="83"/>
      <c r="G169" s="83"/>
      <c r="H169" s="17">
        <v>4</v>
      </c>
      <c r="I169" s="36"/>
      <c r="J169" s="87">
        <v>20</v>
      </c>
      <c r="K169" s="40">
        <f t="shared" si="64"/>
        <v>0.8</v>
      </c>
      <c r="L169" s="88">
        <f t="shared" si="65"/>
        <v>0.5625</v>
      </c>
      <c r="M169" s="88">
        <f t="shared" si="66"/>
        <v>0</v>
      </c>
      <c r="N169" s="88">
        <f t="shared" si="67"/>
        <v>0.4375</v>
      </c>
      <c r="O169" s="88">
        <f t="shared" si="68"/>
        <v>0</v>
      </c>
      <c r="P169" s="88">
        <f t="shared" si="69"/>
        <v>0</v>
      </c>
      <c r="Q169" s="18">
        <f t="shared" si="70"/>
        <v>0.2</v>
      </c>
      <c r="R169" s="18">
        <f t="shared" si="71"/>
        <v>0</v>
      </c>
      <c r="S169" s="89">
        <v>1</v>
      </c>
    </row>
    <row r="170" spans="1:19" ht="12.75">
      <c r="A170" s="9" t="s">
        <v>68</v>
      </c>
      <c r="B170" s="17">
        <v>7</v>
      </c>
      <c r="C170" s="83">
        <v>4</v>
      </c>
      <c r="D170" s="83">
        <v>2</v>
      </c>
      <c r="E170" s="83">
        <v>1</v>
      </c>
      <c r="F170" s="83"/>
      <c r="G170" s="83"/>
      <c r="H170" s="17"/>
      <c r="I170" s="36"/>
      <c r="J170" s="87">
        <v>7</v>
      </c>
      <c r="K170" s="40">
        <f t="shared" si="64"/>
        <v>1</v>
      </c>
      <c r="L170" s="88">
        <f t="shared" si="65"/>
        <v>0.5714285714285714</v>
      </c>
      <c r="M170" s="88">
        <f t="shared" si="66"/>
        <v>0.2857142857142857</v>
      </c>
      <c r="N170" s="88">
        <f t="shared" si="67"/>
        <v>0.14285714285714285</v>
      </c>
      <c r="O170" s="88">
        <f t="shared" si="68"/>
        <v>0</v>
      </c>
      <c r="P170" s="88">
        <f t="shared" si="69"/>
        <v>0</v>
      </c>
      <c r="Q170" s="18">
        <f t="shared" si="70"/>
        <v>0</v>
      </c>
      <c r="R170" s="18">
        <f t="shared" si="71"/>
        <v>0</v>
      </c>
      <c r="S170" s="89"/>
    </row>
    <row r="171" spans="1:19" ht="12.75">
      <c r="A171" s="9" t="s">
        <v>4</v>
      </c>
      <c r="B171" s="17">
        <v>2</v>
      </c>
      <c r="C171" s="83"/>
      <c r="D171" s="83"/>
      <c r="E171" s="83">
        <v>2</v>
      </c>
      <c r="F171" s="83"/>
      <c r="G171" s="83"/>
      <c r="H171" s="17">
        <v>1</v>
      </c>
      <c r="I171" s="36">
        <v>2</v>
      </c>
      <c r="J171" s="87">
        <v>5</v>
      </c>
      <c r="K171" s="40">
        <f t="shared" si="64"/>
        <v>0.4</v>
      </c>
      <c r="L171" s="88">
        <f t="shared" si="65"/>
        <v>0</v>
      </c>
      <c r="M171" s="88">
        <f t="shared" si="66"/>
        <v>0</v>
      </c>
      <c r="N171" s="88">
        <f t="shared" si="67"/>
        <v>1</v>
      </c>
      <c r="O171" s="88">
        <f t="shared" si="68"/>
        <v>0</v>
      </c>
      <c r="P171" s="88">
        <f t="shared" si="69"/>
        <v>0</v>
      </c>
      <c r="Q171" s="18">
        <f t="shared" si="70"/>
        <v>0.2</v>
      </c>
      <c r="R171" s="18">
        <f t="shared" si="71"/>
        <v>0.4</v>
      </c>
      <c r="S171" s="89">
        <v>1</v>
      </c>
    </row>
    <row r="172" spans="1:19" ht="12.75">
      <c r="A172" s="9" t="s">
        <v>5</v>
      </c>
      <c r="B172" s="17"/>
      <c r="C172" s="83"/>
      <c r="D172" s="83"/>
      <c r="E172" s="83"/>
      <c r="F172" s="83"/>
      <c r="G172" s="83"/>
      <c r="H172" s="17"/>
      <c r="I172" s="36"/>
      <c r="J172" s="87"/>
      <c r="K172" s="40"/>
      <c r="L172" s="88"/>
      <c r="M172" s="88"/>
      <c r="N172" s="88"/>
      <c r="O172" s="88"/>
      <c r="P172" s="88"/>
      <c r="Q172" s="18"/>
      <c r="R172" s="18"/>
      <c r="S172" s="89"/>
    </row>
    <row r="173" spans="1:19" ht="12.75">
      <c r="A173" s="9" t="s">
        <v>53</v>
      </c>
      <c r="B173" s="17"/>
      <c r="C173" s="83"/>
      <c r="D173" s="83"/>
      <c r="E173" s="83"/>
      <c r="F173" s="83"/>
      <c r="G173" s="83"/>
      <c r="H173" s="17"/>
      <c r="I173" s="36"/>
      <c r="J173" s="87"/>
      <c r="K173" s="40"/>
      <c r="L173" s="88"/>
      <c r="M173" s="88"/>
      <c r="N173" s="88"/>
      <c r="O173" s="88"/>
      <c r="P173" s="88"/>
      <c r="Q173" s="18"/>
      <c r="R173" s="18"/>
      <c r="S173" s="89"/>
    </row>
    <row r="174" spans="1:19" ht="12.75">
      <c r="A174" s="9" t="s">
        <v>13</v>
      </c>
      <c r="B174" s="17">
        <v>9</v>
      </c>
      <c r="C174" s="83">
        <v>3</v>
      </c>
      <c r="D174" s="83">
        <v>4</v>
      </c>
      <c r="E174" s="83">
        <v>2</v>
      </c>
      <c r="F174" s="83"/>
      <c r="G174" s="83"/>
      <c r="H174" s="17">
        <v>6</v>
      </c>
      <c r="I174" s="36">
        <v>3</v>
      </c>
      <c r="J174" s="87">
        <v>18</v>
      </c>
      <c r="K174" s="40">
        <f t="shared" si="64"/>
        <v>0.5</v>
      </c>
      <c r="L174" s="88">
        <f t="shared" si="65"/>
        <v>0.3333333333333333</v>
      </c>
      <c r="M174" s="88">
        <f t="shared" si="66"/>
        <v>0.4444444444444444</v>
      </c>
      <c r="N174" s="88">
        <f t="shared" si="67"/>
        <v>0.2222222222222222</v>
      </c>
      <c r="O174" s="88">
        <f t="shared" si="68"/>
        <v>0</v>
      </c>
      <c r="P174" s="88">
        <f t="shared" si="69"/>
        <v>0</v>
      </c>
      <c r="Q174" s="18">
        <f t="shared" si="70"/>
        <v>0.3333333333333333</v>
      </c>
      <c r="R174" s="18">
        <f t="shared" si="71"/>
        <v>0.16666666666666666</v>
      </c>
      <c r="S174" s="89">
        <v>1</v>
      </c>
    </row>
    <row r="175" spans="1:19" ht="12.75">
      <c r="A175" s="9" t="s">
        <v>55</v>
      </c>
      <c r="B175" s="17"/>
      <c r="C175" s="83"/>
      <c r="D175" s="83"/>
      <c r="E175" s="83"/>
      <c r="F175" s="83"/>
      <c r="G175" s="83"/>
      <c r="H175" s="17"/>
      <c r="I175" s="36"/>
      <c r="J175" s="87"/>
      <c r="K175" s="40"/>
      <c r="L175" s="88"/>
      <c r="M175" s="88"/>
      <c r="N175" s="88"/>
      <c r="O175" s="88"/>
      <c r="P175" s="88"/>
      <c r="Q175" s="18"/>
      <c r="R175" s="18"/>
      <c r="S175" s="89"/>
    </row>
    <row r="176" spans="1:19" ht="12.75">
      <c r="A176" s="9" t="s">
        <v>62</v>
      </c>
      <c r="B176" s="17">
        <v>1</v>
      </c>
      <c r="C176" s="83">
        <v>1</v>
      </c>
      <c r="D176" s="83"/>
      <c r="E176" s="83"/>
      <c r="F176" s="83"/>
      <c r="G176" s="83"/>
      <c r="H176" s="17"/>
      <c r="I176" s="36">
        <v>2</v>
      </c>
      <c r="J176" s="87">
        <v>3</v>
      </c>
      <c r="K176" s="40">
        <f t="shared" si="64"/>
        <v>0.3333333333333333</v>
      </c>
      <c r="L176" s="88">
        <f t="shared" si="65"/>
        <v>1</v>
      </c>
      <c r="M176" s="88">
        <f t="shared" si="66"/>
        <v>0</v>
      </c>
      <c r="N176" s="88">
        <f t="shared" si="67"/>
        <v>0</v>
      </c>
      <c r="O176" s="88">
        <f t="shared" si="68"/>
        <v>0</v>
      </c>
      <c r="P176" s="88">
        <f t="shared" si="69"/>
        <v>0</v>
      </c>
      <c r="Q176" s="18">
        <f t="shared" si="70"/>
        <v>0</v>
      </c>
      <c r="R176" s="18">
        <f t="shared" si="71"/>
        <v>0.6666666666666666</v>
      </c>
      <c r="S176" s="89">
        <v>1</v>
      </c>
    </row>
    <row r="177" spans="1:19" ht="12.75">
      <c r="A177" s="9" t="s">
        <v>28</v>
      </c>
      <c r="B177" s="17">
        <v>9</v>
      </c>
      <c r="C177" s="83">
        <v>2</v>
      </c>
      <c r="D177" s="83"/>
      <c r="E177" s="83">
        <v>5</v>
      </c>
      <c r="F177" s="83">
        <v>2</v>
      </c>
      <c r="G177" s="83"/>
      <c r="H177" s="17">
        <v>3</v>
      </c>
      <c r="I177" s="36"/>
      <c r="J177" s="87">
        <v>12</v>
      </c>
      <c r="K177" s="40">
        <f t="shared" si="64"/>
        <v>0.75</v>
      </c>
      <c r="L177" s="88">
        <f t="shared" si="65"/>
        <v>0.2222222222222222</v>
      </c>
      <c r="M177" s="88">
        <f t="shared" si="66"/>
        <v>0</v>
      </c>
      <c r="N177" s="88">
        <f t="shared" si="67"/>
        <v>0.5555555555555556</v>
      </c>
      <c r="O177" s="88">
        <f t="shared" si="68"/>
        <v>0.2222222222222222</v>
      </c>
      <c r="P177" s="88">
        <f t="shared" si="69"/>
        <v>0</v>
      </c>
      <c r="Q177" s="18">
        <f t="shared" si="70"/>
        <v>0.25</v>
      </c>
      <c r="R177" s="18">
        <f t="shared" si="71"/>
        <v>0</v>
      </c>
      <c r="S177" s="89">
        <v>1</v>
      </c>
    </row>
    <row r="178" spans="1:19" ht="12.75">
      <c r="A178" s="9" t="s">
        <v>63</v>
      </c>
      <c r="B178" s="17">
        <v>4</v>
      </c>
      <c r="C178" s="83"/>
      <c r="D178" s="83"/>
      <c r="E178" s="83">
        <v>4</v>
      </c>
      <c r="F178" s="83"/>
      <c r="G178" s="83"/>
      <c r="H178" s="17">
        <v>7</v>
      </c>
      <c r="I178" s="36">
        <v>1</v>
      </c>
      <c r="J178" s="87">
        <v>12</v>
      </c>
      <c r="K178" s="40">
        <f t="shared" si="64"/>
        <v>0.3333333333333333</v>
      </c>
      <c r="L178" s="88">
        <f t="shared" si="65"/>
        <v>0</v>
      </c>
      <c r="M178" s="88">
        <f t="shared" si="66"/>
        <v>0</v>
      </c>
      <c r="N178" s="88">
        <f t="shared" si="67"/>
        <v>1</v>
      </c>
      <c r="O178" s="88">
        <f t="shared" si="68"/>
        <v>0</v>
      </c>
      <c r="P178" s="88">
        <f t="shared" si="69"/>
        <v>0</v>
      </c>
      <c r="Q178" s="18">
        <f t="shared" si="70"/>
        <v>0.5833333333333334</v>
      </c>
      <c r="R178" s="18">
        <f t="shared" si="71"/>
        <v>0.08333333333333333</v>
      </c>
      <c r="S178" s="89">
        <v>1</v>
      </c>
    </row>
    <row r="179" spans="1:19" ht="12.75">
      <c r="A179" s="9" t="s">
        <v>6</v>
      </c>
      <c r="B179" s="17">
        <v>3</v>
      </c>
      <c r="C179" s="83">
        <v>1</v>
      </c>
      <c r="D179" s="83">
        <v>1</v>
      </c>
      <c r="E179" s="83">
        <v>1</v>
      </c>
      <c r="F179" s="83"/>
      <c r="G179" s="83"/>
      <c r="H179" s="17"/>
      <c r="I179" s="36">
        <v>1</v>
      </c>
      <c r="J179" s="87">
        <v>4</v>
      </c>
      <c r="K179" s="40">
        <f t="shared" si="64"/>
        <v>0.75</v>
      </c>
      <c r="L179" s="88">
        <f t="shared" si="65"/>
        <v>0.3333333333333333</v>
      </c>
      <c r="M179" s="88">
        <f t="shared" si="66"/>
        <v>0.3333333333333333</v>
      </c>
      <c r="N179" s="88">
        <f t="shared" si="67"/>
        <v>0.3333333333333333</v>
      </c>
      <c r="O179" s="88">
        <f t="shared" si="68"/>
        <v>0</v>
      </c>
      <c r="P179" s="88">
        <f t="shared" si="69"/>
        <v>0</v>
      </c>
      <c r="Q179" s="18">
        <f t="shared" si="70"/>
        <v>0</v>
      </c>
      <c r="R179" s="18">
        <f t="shared" si="71"/>
        <v>0.25</v>
      </c>
      <c r="S179" s="89">
        <v>0.9999999999999999</v>
      </c>
    </row>
    <row r="180" spans="1:19" ht="12.75">
      <c r="A180" s="9" t="s">
        <v>15</v>
      </c>
      <c r="B180" s="17">
        <v>1</v>
      </c>
      <c r="C180" s="83"/>
      <c r="D180" s="83"/>
      <c r="E180" s="83">
        <v>1</v>
      </c>
      <c r="F180" s="83"/>
      <c r="G180" s="83"/>
      <c r="H180" s="17"/>
      <c r="I180" s="36"/>
      <c r="J180" s="87">
        <v>1</v>
      </c>
      <c r="K180" s="40">
        <f t="shared" si="64"/>
        <v>1</v>
      </c>
      <c r="L180" s="88">
        <f t="shared" si="65"/>
        <v>0</v>
      </c>
      <c r="M180" s="88">
        <f t="shared" si="66"/>
        <v>0</v>
      </c>
      <c r="N180" s="88">
        <f t="shared" si="67"/>
        <v>1</v>
      </c>
      <c r="O180" s="88">
        <f t="shared" si="68"/>
        <v>0</v>
      </c>
      <c r="P180" s="88">
        <f t="shared" si="69"/>
        <v>0</v>
      </c>
      <c r="Q180" s="18">
        <f t="shared" si="70"/>
        <v>0</v>
      </c>
      <c r="R180" s="18">
        <f t="shared" si="71"/>
        <v>0</v>
      </c>
      <c r="S180" s="89">
        <v>1</v>
      </c>
    </row>
    <row r="181" spans="1:19" ht="12.75">
      <c r="A181" s="9" t="s">
        <v>64</v>
      </c>
      <c r="B181" s="17">
        <v>1</v>
      </c>
      <c r="C181" s="83"/>
      <c r="D181" s="83"/>
      <c r="E181" s="83">
        <v>1</v>
      </c>
      <c r="F181" s="83"/>
      <c r="G181" s="83"/>
      <c r="H181" s="17"/>
      <c r="I181" s="36"/>
      <c r="J181" s="87">
        <v>1</v>
      </c>
      <c r="K181" s="40">
        <f>B181/J181</f>
        <v>1</v>
      </c>
      <c r="L181" s="88">
        <f t="shared" si="65"/>
        <v>0</v>
      </c>
      <c r="M181" s="88">
        <f t="shared" si="66"/>
        <v>0</v>
      </c>
      <c r="N181" s="88">
        <f t="shared" si="67"/>
        <v>1</v>
      </c>
      <c r="O181" s="88">
        <f t="shared" si="68"/>
        <v>0</v>
      </c>
      <c r="P181" s="88">
        <f t="shared" si="69"/>
        <v>0</v>
      </c>
      <c r="Q181" s="18">
        <f>H181/J181</f>
        <v>0</v>
      </c>
      <c r="R181" s="18">
        <f>I181/J181</f>
        <v>0</v>
      </c>
      <c r="S181" s="89">
        <v>1</v>
      </c>
    </row>
    <row r="182" spans="1:19" ht="12.75">
      <c r="A182" s="19" t="s">
        <v>8</v>
      </c>
      <c r="B182" s="20">
        <v>216</v>
      </c>
      <c r="C182" s="84">
        <v>77</v>
      </c>
      <c r="D182" s="84">
        <v>76</v>
      </c>
      <c r="E182" s="84">
        <v>60</v>
      </c>
      <c r="F182" s="84">
        <v>3</v>
      </c>
      <c r="G182" s="84"/>
      <c r="H182" s="20">
        <v>75</v>
      </c>
      <c r="I182" s="37">
        <v>32</v>
      </c>
      <c r="J182" s="41">
        <v>323</v>
      </c>
      <c r="K182" s="21">
        <f>B182/J182</f>
        <v>0.6687306501547987</v>
      </c>
      <c r="L182" s="82">
        <f t="shared" si="65"/>
        <v>0.35648148148148145</v>
      </c>
      <c r="M182" s="82">
        <f t="shared" si="66"/>
        <v>0.35185185185185186</v>
      </c>
      <c r="N182" s="82">
        <f t="shared" si="67"/>
        <v>0.2777777777777778</v>
      </c>
      <c r="O182" s="82">
        <f t="shared" si="68"/>
        <v>0.013888888888888888</v>
      </c>
      <c r="P182" s="82">
        <f t="shared" si="69"/>
        <v>0</v>
      </c>
      <c r="Q182" s="21">
        <f>H182/J182</f>
        <v>0.23219814241486067</v>
      </c>
      <c r="R182" s="21">
        <f>I182/J182</f>
        <v>0.09907120743034056</v>
      </c>
      <c r="S182" s="90">
        <v>1</v>
      </c>
    </row>
  </sheetData>
  <sheetProtection/>
  <printOptions/>
  <pageMargins left="0.35433070866141736" right="0.35433070866141736" top="0.3937007874015748" bottom="0.3937007874015748" header="0.5118110236220472" footer="0.5118110236220472"/>
  <pageSetup fitToHeight="1" fitToWidth="1" horizontalDpi="1200" verticalDpi="12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MENFP - 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Koenig Guy</dc:creator>
  <cp:keywords/>
  <dc:description/>
  <cp:lastModifiedBy>Peter Wallossek</cp:lastModifiedBy>
  <cp:lastPrinted>2011-07-07T15:36:32Z</cp:lastPrinted>
  <dcterms:created xsi:type="dcterms:W3CDTF">2000-05-11T13:02:48Z</dcterms:created>
  <dcterms:modified xsi:type="dcterms:W3CDTF">2011-07-07T16:22:33Z</dcterms:modified>
  <cp:category/>
  <cp:version/>
  <cp:contentType/>
  <cp:contentStatus/>
</cp:coreProperties>
</file>