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T1" sheetId="1" r:id="rId1"/>
  </sheets>
  <definedNames>
    <definedName name="_xlnm.Print_Titles" localSheetId="0">'T1'!$1:$7</definedName>
  </definedNames>
  <calcPr calcId="145621"/>
</workbook>
</file>

<file path=xl/calcChain.xml><?xml version="1.0" encoding="utf-8"?>
<calcChain xmlns="http://schemas.openxmlformats.org/spreadsheetml/2006/main">
  <c r="C558" i="1" l="1"/>
  <c r="C9" i="1"/>
  <c r="C736" i="1" s="1"/>
  <c r="C731" i="1"/>
  <c r="C725" i="1"/>
  <c r="C721" i="1"/>
  <c r="C718" i="1"/>
  <c r="C713" i="1"/>
  <c r="C708" i="1"/>
  <c r="C704" i="1"/>
  <c r="C699" i="1"/>
  <c r="C694" i="1"/>
  <c r="C688" i="1"/>
  <c r="C678" i="1"/>
  <c r="C674" i="1"/>
  <c r="C668" i="1"/>
  <c r="C654" i="1"/>
  <c r="C651" i="1"/>
  <c r="C644" i="1"/>
  <c r="C633" i="1"/>
  <c r="C626" i="1"/>
  <c r="C620" i="1"/>
  <c r="C611" i="1"/>
  <c r="C603" i="1"/>
  <c r="C600" i="1"/>
  <c r="C594" i="1"/>
  <c r="C587" i="1"/>
  <c r="C578" i="1"/>
  <c r="C573" i="1"/>
  <c r="C563" i="1"/>
  <c r="C553" i="1"/>
  <c r="C543" i="1"/>
  <c r="C534" i="1"/>
  <c r="C524" i="1"/>
  <c r="C515" i="1"/>
  <c r="C509" i="1"/>
  <c r="C506" i="1"/>
  <c r="C501" i="1"/>
  <c r="C498" i="1"/>
  <c r="C489" i="1"/>
  <c r="C479" i="1"/>
  <c r="C471" i="1"/>
  <c r="C467" i="1"/>
  <c r="C461" i="1"/>
  <c r="C454" i="1"/>
  <c r="C445" i="1"/>
  <c r="C430" i="1"/>
  <c r="C424" i="1"/>
  <c r="C417" i="1"/>
  <c r="C411" i="1"/>
  <c r="C401" i="1"/>
  <c r="C398" i="1"/>
  <c r="C392" i="1"/>
  <c r="C389" i="1"/>
  <c r="C385" i="1"/>
  <c r="C380" i="1"/>
  <c r="C376" i="1"/>
  <c r="C372" i="1"/>
  <c r="C367" i="1"/>
  <c r="C360" i="1"/>
  <c r="C357" i="1"/>
  <c r="C349" i="1"/>
  <c r="C344" i="1"/>
  <c r="C315" i="1"/>
  <c r="C307" i="1"/>
  <c r="C297" i="1"/>
  <c r="C290" i="1"/>
  <c r="C281" i="1"/>
  <c r="C273" i="1"/>
  <c r="C269" i="1"/>
  <c r="C262" i="1"/>
  <c r="C255" i="1"/>
  <c r="C249" i="1"/>
  <c r="C239" i="1"/>
  <c r="C232" i="1"/>
  <c r="C227" i="1"/>
  <c r="C223" i="1"/>
  <c r="C217" i="1"/>
  <c r="C211" i="1"/>
  <c r="C205" i="1"/>
  <c r="C201" i="1"/>
  <c r="C198" i="1"/>
  <c r="C193" i="1"/>
  <c r="C188" i="1"/>
  <c r="C185" i="1"/>
  <c r="C180" i="1"/>
  <c r="C173" i="1"/>
  <c r="C169" i="1"/>
  <c r="C159" i="1"/>
  <c r="C152" i="1"/>
  <c r="C146" i="1"/>
  <c r="C143" i="1"/>
  <c r="C140" i="1"/>
  <c r="C134" i="1"/>
  <c r="C131" i="1"/>
  <c r="C122" i="1"/>
  <c r="C114" i="1"/>
  <c r="C109" i="1"/>
  <c r="C103" i="1"/>
  <c r="C100" i="1"/>
  <c r="C96" i="1"/>
  <c r="C91" i="1"/>
  <c r="C88" i="1"/>
  <c r="C85" i="1"/>
  <c r="C78" i="1"/>
  <c r="C71" i="1"/>
  <c r="C65" i="1"/>
  <c r="C60" i="1"/>
  <c r="C55" i="1"/>
  <c r="C51" i="1"/>
  <c r="C45" i="1"/>
  <c r="C37" i="1"/>
  <c r="C33" i="1"/>
  <c r="C27" i="1"/>
  <c r="C21" i="1"/>
  <c r="C17" i="1"/>
  <c r="C12" i="1"/>
</calcChain>
</file>

<file path=xl/sharedStrings.xml><?xml version="1.0" encoding="utf-8"?>
<sst xmlns="http://schemas.openxmlformats.org/spreadsheetml/2006/main" count="617" uniqueCount="496">
  <si>
    <t>COMMUNE</t>
  </si>
  <si>
    <t>LOCALITE</t>
  </si>
  <si>
    <t>Nombre de personnes</t>
  </si>
  <si>
    <t>Luxembourg-Ville</t>
  </si>
  <si>
    <t>Luxembourg</t>
  </si>
  <si>
    <t>Bascharage</t>
  </si>
  <si>
    <t>Hautcharage</t>
  </si>
  <si>
    <t>Linger</t>
  </si>
  <si>
    <t>Clemency</t>
  </si>
  <si>
    <t>Fingig</t>
  </si>
  <si>
    <t>Dippach</t>
  </si>
  <si>
    <t>Bettange-sur-Mess</t>
  </si>
  <si>
    <t>Schouweiler</t>
  </si>
  <si>
    <t>Sprinkange</t>
  </si>
  <si>
    <t>Garnich</t>
  </si>
  <si>
    <t>Dahlem</t>
  </si>
  <si>
    <t>Hivange</t>
  </si>
  <si>
    <t>Kahler</t>
  </si>
  <si>
    <t>Hobscheid</t>
  </si>
  <si>
    <t>Eischen</t>
  </si>
  <si>
    <t>Kehlen</t>
  </si>
  <si>
    <t>Dondelange</t>
  </si>
  <si>
    <t>Keispelt</t>
  </si>
  <si>
    <t>Meispelt</t>
  </si>
  <si>
    <t>Nospelt</t>
  </si>
  <si>
    <t>Olm</t>
  </si>
  <si>
    <t>Koerich</t>
  </si>
  <si>
    <t>Goeblange</t>
  </si>
  <si>
    <t>Goetzingen</t>
  </si>
  <si>
    <t>Windhof</t>
  </si>
  <si>
    <t>Kopstal</t>
  </si>
  <si>
    <t>Kospstal</t>
  </si>
  <si>
    <t>Bridel</t>
  </si>
  <si>
    <t>Mamer</t>
  </si>
  <si>
    <t>Capellen</t>
  </si>
  <si>
    <t>Holzem</t>
  </si>
  <si>
    <t>Septfontaines</t>
  </si>
  <si>
    <t>Greisch</t>
  </si>
  <si>
    <t>Roodt</t>
  </si>
  <si>
    <t>Steinfort</t>
  </si>
  <si>
    <t>Grass</t>
  </si>
  <si>
    <t>Hagen</t>
  </si>
  <si>
    <t>Kleinbettingen</t>
  </si>
  <si>
    <t>Bettembourg</t>
  </si>
  <si>
    <t>Abweiler</t>
  </si>
  <si>
    <t>Fennange</t>
  </si>
  <si>
    <t>Huncherange</t>
  </si>
  <si>
    <t>Noertzange</t>
  </si>
  <si>
    <t>Differdange</t>
  </si>
  <si>
    <t>Fousbann</t>
  </si>
  <si>
    <t>Lasauvage</t>
  </si>
  <si>
    <t>Niedercorn</t>
  </si>
  <si>
    <t>Obercorn</t>
  </si>
  <si>
    <t>Dudelange</t>
  </si>
  <si>
    <t>Esch-Alzette</t>
  </si>
  <si>
    <t>Frisange</t>
  </si>
  <si>
    <t>Aspelt</t>
  </si>
  <si>
    <t>Hellange</t>
  </si>
  <si>
    <t>Kayl</t>
  </si>
  <si>
    <t>Tétange</t>
  </si>
  <si>
    <t>Leudelange</t>
  </si>
  <si>
    <t>Mondercange</t>
  </si>
  <si>
    <t>Bergem</t>
  </si>
  <si>
    <t>Foetz</t>
  </si>
  <si>
    <t>Pontpierre</t>
  </si>
  <si>
    <t>Pétange</t>
  </si>
  <si>
    <t>Lamadelaine</t>
  </si>
  <si>
    <t>Rodange</t>
  </si>
  <si>
    <t>Reckange-Mess</t>
  </si>
  <si>
    <t>Reckange-sur-Mess</t>
  </si>
  <si>
    <t>Ehlange</t>
  </si>
  <si>
    <t>Limpach</t>
  </si>
  <si>
    <t>Pissange</t>
  </si>
  <si>
    <t>Reckange</t>
  </si>
  <si>
    <t>Roedgen</t>
  </si>
  <si>
    <t>Wickrange</t>
  </si>
  <si>
    <t>Roeser</t>
  </si>
  <si>
    <t>Berchem</t>
  </si>
  <si>
    <t>Bivange</t>
  </si>
  <si>
    <t>Crauthem</t>
  </si>
  <si>
    <t>Kockelscheuer</t>
  </si>
  <si>
    <t>Livange</t>
  </si>
  <si>
    <t>Peppange</t>
  </si>
  <si>
    <t>Rumelange</t>
  </si>
  <si>
    <t>Sanem</t>
  </si>
  <si>
    <t>Belvaux</t>
  </si>
  <si>
    <t>Ehlerange</t>
  </si>
  <si>
    <t>Soleuvre</t>
  </si>
  <si>
    <t>Schifflange</t>
  </si>
  <si>
    <t>Bertrange</t>
  </si>
  <si>
    <t>Contern</t>
  </si>
  <si>
    <t>Medingen</t>
  </si>
  <si>
    <t>Moutfort</t>
  </si>
  <si>
    <t>Oetrange</t>
  </si>
  <si>
    <t>Hesperange</t>
  </si>
  <si>
    <t>Alzingen</t>
  </si>
  <si>
    <t>Fentange</t>
  </si>
  <si>
    <t>Howald</t>
  </si>
  <si>
    <t>Itzig</t>
  </si>
  <si>
    <t>Niederanven</t>
  </si>
  <si>
    <t>Ernster</t>
  </si>
  <si>
    <t>Hostert</t>
  </si>
  <si>
    <t>Oberanven</t>
  </si>
  <si>
    <t>Rameldange</t>
  </si>
  <si>
    <t>Senningen</t>
  </si>
  <si>
    <t>Senningerberg</t>
  </si>
  <si>
    <t>Waldhof</t>
  </si>
  <si>
    <t>Sandweiler</t>
  </si>
  <si>
    <t>Findel</t>
  </si>
  <si>
    <t>Schuttrange</t>
  </si>
  <si>
    <t>Munsbach</t>
  </si>
  <si>
    <t>Neuhaeusgen</t>
  </si>
  <si>
    <t>Schrassig</t>
  </si>
  <si>
    <t>Uebersyren</t>
  </si>
  <si>
    <t>Steinsel</t>
  </si>
  <si>
    <t>Heisdorf</t>
  </si>
  <si>
    <t>Mullendorf</t>
  </si>
  <si>
    <t>Strassen</t>
  </si>
  <si>
    <t>Walferdange</t>
  </si>
  <si>
    <t>Bereldange</t>
  </si>
  <si>
    <t>Helmsange</t>
  </si>
  <si>
    <t>Weiler-la-Tour</t>
  </si>
  <si>
    <t>Hassel</t>
  </si>
  <si>
    <t>Syren</t>
  </si>
  <si>
    <t>Colmar-Berg</t>
  </si>
  <si>
    <t>Bissen</t>
  </si>
  <si>
    <t>Roost</t>
  </si>
  <si>
    <t>Boevange-Attert</t>
  </si>
  <si>
    <t>Brouch</t>
  </si>
  <si>
    <t>Buschdorf</t>
  </si>
  <si>
    <t>Grevenknapp + Bill + Finsterthal</t>
  </si>
  <si>
    <t>Fischbach</t>
  </si>
  <si>
    <t>Angelsberg</t>
  </si>
  <si>
    <t>Koedange, Stuppicht, Schiltzberg, Weyer</t>
  </si>
  <si>
    <t>Schoos</t>
  </si>
  <si>
    <t>Heffingen</t>
  </si>
  <si>
    <t>Reuland</t>
  </si>
  <si>
    <t>Scherbach</t>
  </si>
  <si>
    <t>Scherfenhof</t>
  </si>
  <si>
    <t>Larochette</t>
  </si>
  <si>
    <t>Ernzen</t>
  </si>
  <si>
    <t>Lintgen</t>
  </si>
  <si>
    <t>Gosseldange</t>
  </si>
  <si>
    <t>Prettange</t>
  </si>
  <si>
    <t>Lorentzweiler</t>
  </si>
  <si>
    <t>Blaschette</t>
  </si>
  <si>
    <t>Bofferdange</t>
  </si>
  <si>
    <t>Helmdange</t>
  </si>
  <si>
    <t>Hunsdorf</t>
  </si>
  <si>
    <t>Mersch</t>
  </si>
  <si>
    <t>Beringen</t>
  </si>
  <si>
    <t>Essingen</t>
  </si>
  <si>
    <t>Moesdorf</t>
  </si>
  <si>
    <t>Pettingen</t>
  </si>
  <si>
    <t xml:space="preserve">Rollingen </t>
  </si>
  <si>
    <t>Schoenfels</t>
  </si>
  <si>
    <t>Nommern</t>
  </si>
  <si>
    <t>Cruchten</t>
  </si>
  <si>
    <t>Glabach</t>
  </si>
  <si>
    <t>Schrondweiler</t>
  </si>
  <si>
    <t>Tuntange</t>
  </si>
  <si>
    <t>Ansembourg</t>
  </si>
  <si>
    <t>Bour</t>
  </si>
  <si>
    <t>Hollenfels</t>
  </si>
  <si>
    <t>Marienthal</t>
  </si>
  <si>
    <t>Clervaux</t>
  </si>
  <si>
    <t>Eselborn</t>
  </si>
  <si>
    <t>Reuler</t>
  </si>
  <si>
    <t>Urspelt</t>
  </si>
  <si>
    <t>Weicherdange</t>
  </si>
  <si>
    <t>Consthum</t>
  </si>
  <si>
    <t>Holzthum</t>
  </si>
  <si>
    <t>Heinerscheid</t>
  </si>
  <si>
    <t>Grindhausen</t>
  </si>
  <si>
    <t>Hupperdange</t>
  </si>
  <si>
    <t>Kalborn</t>
  </si>
  <si>
    <t>Lieler</t>
  </si>
  <si>
    <t>Hosingen</t>
  </si>
  <si>
    <t>Bockholtz</t>
  </si>
  <si>
    <t>Dorscheid</t>
  </si>
  <si>
    <t>Eisenbach</t>
  </si>
  <si>
    <t>Neidhausen</t>
  </si>
  <si>
    <t>Rodershausen</t>
  </si>
  <si>
    <t>Wahlhausen</t>
  </si>
  <si>
    <t>Munshausen</t>
  </si>
  <si>
    <t>Drauffelt</t>
  </si>
  <si>
    <t>Marnach</t>
  </si>
  <si>
    <t>Roder</t>
  </si>
  <si>
    <t>Siebenaler</t>
  </si>
  <si>
    <t>Troisvierges</t>
  </si>
  <si>
    <t>Basbellain</t>
  </si>
  <si>
    <t>Biwisch</t>
  </si>
  <si>
    <t>Drinklange</t>
  </si>
  <si>
    <t>Goedange</t>
  </si>
  <si>
    <t>Hautbellain</t>
  </si>
  <si>
    <t>Huldange</t>
  </si>
  <si>
    <t>Wilwerdange</t>
  </si>
  <si>
    <t>Weiswampach</t>
  </si>
  <si>
    <t>Beiler</t>
  </si>
  <si>
    <t>Binsfeld</t>
  </si>
  <si>
    <t>Breidfeld</t>
  </si>
  <si>
    <t>Holler</t>
  </si>
  <si>
    <t>Leithum</t>
  </si>
  <si>
    <t>Wincrange</t>
  </si>
  <si>
    <t>Allerborn</t>
  </si>
  <si>
    <t>Asselborn</t>
  </si>
  <si>
    <t>Boevange</t>
  </si>
  <si>
    <t>Boxhorn</t>
  </si>
  <si>
    <t>Brachtenbach</t>
  </si>
  <si>
    <t>Cinqfontaines</t>
  </si>
  <si>
    <t>Crendal</t>
  </si>
  <si>
    <t xml:space="preserve">Deiffelt </t>
  </si>
  <si>
    <t>Derenbach</t>
  </si>
  <si>
    <t>Doennange</t>
  </si>
  <si>
    <t>Hachiville</t>
  </si>
  <si>
    <t>Hamiville</t>
  </si>
  <si>
    <t>Hinterhassel</t>
  </si>
  <si>
    <t>Hoffelt</t>
  </si>
  <si>
    <t>Lentzweiler</t>
  </si>
  <si>
    <t>Lullange</t>
  </si>
  <si>
    <t>Maulusmühle</t>
  </si>
  <si>
    <t>Niederwampach</t>
  </si>
  <si>
    <t>Oberwampach</t>
  </si>
  <si>
    <t>Rumlange</t>
  </si>
  <si>
    <t>Sassel</t>
  </si>
  <si>
    <t>Schimpach</t>
  </si>
  <si>
    <t>Stockem</t>
  </si>
  <si>
    <t>Troine</t>
  </si>
  <si>
    <t>Troine-Route</t>
  </si>
  <si>
    <t>Weiler</t>
  </si>
  <si>
    <t>Bettendorf</t>
  </si>
  <si>
    <t>Gilsdorf</t>
  </si>
  <si>
    <t>Moestroff</t>
  </si>
  <si>
    <t>Bourscheid</t>
  </si>
  <si>
    <t>Kehmen + Scheidel</t>
  </si>
  <si>
    <t>Lipperscheid</t>
  </si>
  <si>
    <t>Michelau</t>
  </si>
  <si>
    <t>Schlindermanderscheid</t>
  </si>
  <si>
    <t>Welscheid</t>
  </si>
  <si>
    <t>Diekirch</t>
  </si>
  <si>
    <t>Ermsdorf</t>
  </si>
  <si>
    <t>Eppeldorf</t>
  </si>
  <si>
    <t>Folkendange</t>
  </si>
  <si>
    <t>Keiwelbach</t>
  </si>
  <si>
    <t>Stegen</t>
  </si>
  <si>
    <t>Erpeldange</t>
  </si>
  <si>
    <t>Burden</t>
  </si>
  <si>
    <t>Ingeldorf</t>
  </si>
  <si>
    <t>Ettelbruck</t>
  </si>
  <si>
    <t>Warken</t>
  </si>
  <si>
    <t>Feulen</t>
  </si>
  <si>
    <t>Niederfeulen</t>
  </si>
  <si>
    <t>Oberfeulen</t>
  </si>
  <si>
    <t>Hoscheid</t>
  </si>
  <si>
    <t>Hoscheid-Dickt</t>
  </si>
  <si>
    <t>Unterschlinder</t>
  </si>
  <si>
    <t>Medernach</t>
  </si>
  <si>
    <t>Savelborn</t>
  </si>
  <si>
    <t>Mertzig</t>
  </si>
  <si>
    <t>Reisdorf</t>
  </si>
  <si>
    <t>Bigelbach</t>
  </si>
  <si>
    <t>Hoesdorf</t>
  </si>
  <si>
    <t>Wallendorf</t>
  </si>
  <si>
    <t>Schieren</t>
  </si>
  <si>
    <t>Beckerich</t>
  </si>
  <si>
    <t>Elvange</t>
  </si>
  <si>
    <t>Hovelange</t>
  </si>
  <si>
    <t>Huttange</t>
  </si>
  <si>
    <t>Levelange</t>
  </si>
  <si>
    <t>Noerdange</t>
  </si>
  <si>
    <t>Oberpallen</t>
  </si>
  <si>
    <t>Schweich</t>
  </si>
  <si>
    <t>Préizerdaul</t>
  </si>
  <si>
    <t>Bettborn</t>
  </si>
  <si>
    <t>Platen</t>
  </si>
  <si>
    <t>Pratz</t>
  </si>
  <si>
    <t>Reimberg</t>
  </si>
  <si>
    <t>Ell</t>
  </si>
  <si>
    <t>Colpach-Bas</t>
  </si>
  <si>
    <t>Colpach-Haut</t>
  </si>
  <si>
    <t>Petit-Nobressart</t>
  </si>
  <si>
    <t>Grosbous</t>
  </si>
  <si>
    <t>Dellen</t>
  </si>
  <si>
    <t>Grevels</t>
  </si>
  <si>
    <t>Dellen(Grevels)</t>
  </si>
  <si>
    <t>Dellen(Lehrhof</t>
  </si>
  <si>
    <t>Rambrouch</t>
  </si>
  <si>
    <t>Arsdorf</t>
  </si>
  <si>
    <t>Bigonville</t>
  </si>
  <si>
    <t>Bilsdorf</t>
  </si>
  <si>
    <t>Eschette</t>
  </si>
  <si>
    <t>Folschette</t>
  </si>
  <si>
    <t>Haut-Martelange</t>
  </si>
  <si>
    <t>Holtz</t>
  </si>
  <si>
    <t>Koetschette</t>
  </si>
  <si>
    <t>Perlé</t>
  </si>
  <si>
    <t>Rombach</t>
  </si>
  <si>
    <t>Wolwelange</t>
  </si>
  <si>
    <t>Redange</t>
  </si>
  <si>
    <t>Eltz</t>
  </si>
  <si>
    <t>Lannen</t>
  </si>
  <si>
    <t>Nagem</t>
  </si>
  <si>
    <t>Niederpallen</t>
  </si>
  <si>
    <t>Ospern</t>
  </si>
  <si>
    <t>Reichlange</t>
  </si>
  <si>
    <t>Saeul</t>
  </si>
  <si>
    <t>Calmus</t>
  </si>
  <si>
    <t>Ehner</t>
  </si>
  <si>
    <t>Kapweiler</t>
  </si>
  <si>
    <t>Schwebach</t>
  </si>
  <si>
    <t>Useldange</t>
  </si>
  <si>
    <t>Everlange</t>
  </si>
  <si>
    <t>Rippweiler</t>
  </si>
  <si>
    <t>Schandel</t>
  </si>
  <si>
    <t>Vichten</t>
  </si>
  <si>
    <t>Michelbouch</t>
  </si>
  <si>
    <t>Wahl</t>
  </si>
  <si>
    <t>Buschrodt</t>
  </si>
  <si>
    <t>Heispelt</t>
  </si>
  <si>
    <t>Kuborn</t>
  </si>
  <si>
    <t>Tandel</t>
  </si>
  <si>
    <t>Bastendorf</t>
  </si>
  <si>
    <t>Bettel</t>
  </si>
  <si>
    <t>Brandenbourg</t>
  </si>
  <si>
    <t>Fouhren</t>
  </si>
  <si>
    <t>Landscheid</t>
  </si>
  <si>
    <t>Longsdorf</t>
  </si>
  <si>
    <t>Walsdorf</t>
  </si>
  <si>
    <t>Putscheid</t>
  </si>
  <si>
    <t>Bivels</t>
  </si>
  <si>
    <t>Gralingen</t>
  </si>
  <si>
    <t>Merscheid</t>
  </si>
  <si>
    <t>Nachtmanderscheid</t>
  </si>
  <si>
    <t>Stolzembourg</t>
  </si>
  <si>
    <t>Vianden</t>
  </si>
  <si>
    <t>Boulaide</t>
  </si>
  <si>
    <t>Baschleiden</t>
  </si>
  <si>
    <t>Surré</t>
  </si>
  <si>
    <t>Esch-sur-Sûre</t>
  </si>
  <si>
    <t>Eschweiler</t>
  </si>
  <si>
    <t>Knaphoscheid</t>
  </si>
  <si>
    <t>Selscheid</t>
  </si>
  <si>
    <t>Goesdorf</t>
  </si>
  <si>
    <t>Büderscheid</t>
  </si>
  <si>
    <t>Dahl</t>
  </si>
  <si>
    <t>Masseler</t>
  </si>
  <si>
    <t>Nocher</t>
  </si>
  <si>
    <t>Nocher-Route</t>
  </si>
  <si>
    <t>Heiderscheid</t>
  </si>
  <si>
    <t>Dirbach</t>
  </si>
  <si>
    <t>Eschdorf</t>
  </si>
  <si>
    <t>Fond de Heiderscheid</t>
  </si>
  <si>
    <t>Hierheck</t>
  </si>
  <si>
    <t>Ringel</t>
  </si>
  <si>
    <t>Tadler</t>
  </si>
  <si>
    <t>Kiischpelt</t>
  </si>
  <si>
    <t>Kautenbach</t>
  </si>
  <si>
    <t>Alscheid</t>
  </si>
  <si>
    <t>Enscherange</t>
  </si>
  <si>
    <t>Wilwerwiltz</t>
  </si>
  <si>
    <t>Lellingen</t>
  </si>
  <si>
    <t>Merckholtz</t>
  </si>
  <si>
    <t>Pintsch</t>
  </si>
  <si>
    <t>Lac Haute-Sûre</t>
  </si>
  <si>
    <t>Bavigne</t>
  </si>
  <si>
    <t>Harlange</t>
  </si>
  <si>
    <t>Kaundorf</t>
  </si>
  <si>
    <t>Liefrange</t>
  </si>
  <si>
    <t>Mecher</t>
  </si>
  <si>
    <t>Nothum</t>
  </si>
  <si>
    <t>Tarchamps</t>
  </si>
  <si>
    <t>Watrange</t>
  </si>
  <si>
    <t>Neunhausen</t>
  </si>
  <si>
    <t>Insenborn</t>
  </si>
  <si>
    <t>Lultzhausen</t>
  </si>
  <si>
    <t>Wiltz</t>
  </si>
  <si>
    <t>Roullingen</t>
  </si>
  <si>
    <t>Weidingen</t>
  </si>
  <si>
    <t>Winseler</t>
  </si>
  <si>
    <t>Berlé</t>
  </si>
  <si>
    <t>Doncols</t>
  </si>
  <si>
    <t>Grümelscheid</t>
  </si>
  <si>
    <t>Noertrange</t>
  </si>
  <si>
    <t>Pommerloch</t>
  </si>
  <si>
    <t>Schleif</t>
  </si>
  <si>
    <t>Sonlez</t>
  </si>
  <si>
    <t>Beaufort</t>
  </si>
  <si>
    <t>Dillingen</t>
  </si>
  <si>
    <t>Grundhof</t>
  </si>
  <si>
    <t>Bech</t>
  </si>
  <si>
    <t>Altrier</t>
  </si>
  <si>
    <t>Bech (Geyershof)</t>
  </si>
  <si>
    <t>Hemstal</t>
  </si>
  <si>
    <t>Hersberg, Kobenbour, Graulinster, Blumenthal</t>
  </si>
  <si>
    <t>Rippig</t>
  </si>
  <si>
    <t>Zittig</t>
  </si>
  <si>
    <t>Berdorf</t>
  </si>
  <si>
    <t>Bollendorf-Pont</t>
  </si>
  <si>
    <t>Kalkesbach</t>
  </si>
  <si>
    <t>Weilerbach</t>
  </si>
  <si>
    <t>Consdorf</t>
  </si>
  <si>
    <t>Breidweiler</t>
  </si>
  <si>
    <t>Colbette/Marscherwald</t>
  </si>
  <si>
    <t>Scheidgen</t>
  </si>
  <si>
    <t>Echternach</t>
  </si>
  <si>
    <t>Mompach</t>
  </si>
  <si>
    <t>Born</t>
  </si>
  <si>
    <t>Boursdorf</t>
  </si>
  <si>
    <t>Givenich</t>
  </si>
  <si>
    <t>Herborn</t>
  </si>
  <si>
    <t>Moersdorf</t>
  </si>
  <si>
    <t>Rosport</t>
  </si>
  <si>
    <t>Dickweiler</t>
  </si>
  <si>
    <t>Girst</t>
  </si>
  <si>
    <t>Girsterklaus</t>
  </si>
  <si>
    <t>Hinkel</t>
  </si>
  <si>
    <t>Osweiler</t>
  </si>
  <si>
    <t>Steinheim</t>
  </si>
  <si>
    <t>Waldbillig</t>
  </si>
  <si>
    <t>Christnach</t>
  </si>
  <si>
    <t>Haller</t>
  </si>
  <si>
    <t>Mullerthal</t>
  </si>
  <si>
    <t>Betzdorf</t>
  </si>
  <si>
    <t>Berg</t>
  </si>
  <si>
    <t>Mensdorf</t>
  </si>
  <si>
    <t>Olingen</t>
  </si>
  <si>
    <t>Roodt-sur-Syr</t>
  </si>
  <si>
    <t>Biwer</t>
  </si>
  <si>
    <t>Biwerbach</t>
  </si>
  <si>
    <t>Boudler</t>
  </si>
  <si>
    <t>Boudlerbach</t>
  </si>
  <si>
    <t>Breinert</t>
  </si>
  <si>
    <t>Wecker</t>
  </si>
  <si>
    <t>Wecker-Gare</t>
  </si>
  <si>
    <t>Weydig</t>
  </si>
  <si>
    <t>Flaxweiler</t>
  </si>
  <si>
    <t>Beyren</t>
  </si>
  <si>
    <t>Gostingen</t>
  </si>
  <si>
    <t>Niederdonven</t>
  </si>
  <si>
    <t>Oberdonven</t>
  </si>
  <si>
    <t>Grevenmacher</t>
  </si>
  <si>
    <t>Junglinster</t>
  </si>
  <si>
    <t>Altlinster</t>
  </si>
  <si>
    <t>Beidweiler</t>
  </si>
  <si>
    <t>Blumenthal/Belenhaff</t>
  </si>
  <si>
    <t>Bourglinster</t>
  </si>
  <si>
    <t>Eisenborn</t>
  </si>
  <si>
    <t>Godbrange</t>
  </si>
  <si>
    <t>Gonderange</t>
  </si>
  <si>
    <t>Graulinster</t>
  </si>
  <si>
    <t>Imbringen</t>
  </si>
  <si>
    <t>Rodenbourg</t>
  </si>
  <si>
    <t>Manternach</t>
  </si>
  <si>
    <t>Berbourg</t>
  </si>
  <si>
    <t>Lellig</t>
  </si>
  <si>
    <t>Münschecker</t>
  </si>
  <si>
    <t>Mertert</t>
  </si>
  <si>
    <t>Wasserbillig</t>
  </si>
  <si>
    <t>Wormeldange</t>
  </si>
  <si>
    <t>Ahn</t>
  </si>
  <si>
    <t>Dreiborn</t>
  </si>
  <si>
    <t>Ehnen</t>
  </si>
  <si>
    <t>Kapenacker</t>
  </si>
  <si>
    <t>Lehbusch</t>
  </si>
  <si>
    <t>Machtum</t>
  </si>
  <si>
    <t>Wormeldange-Haut</t>
  </si>
  <si>
    <t>Bous</t>
  </si>
  <si>
    <t>Assel</t>
  </si>
  <si>
    <t>Rolling</t>
  </si>
  <si>
    <t>Burmerange</t>
  </si>
  <si>
    <t>Emerange</t>
  </si>
  <si>
    <t>Dalheim</t>
  </si>
  <si>
    <t>Filsdorf</t>
  </si>
  <si>
    <t>Welfrange</t>
  </si>
  <si>
    <t>Lenningen</t>
  </si>
  <si>
    <t>Canach</t>
  </si>
  <si>
    <t>Mondorf-les-Bains</t>
  </si>
  <si>
    <t>Altwies</t>
  </si>
  <si>
    <t>Ellange</t>
  </si>
  <si>
    <t>Schengen</t>
  </si>
  <si>
    <t>Remerschen</t>
  </si>
  <si>
    <t>Wintrange</t>
  </si>
  <si>
    <t>Remich</t>
  </si>
  <si>
    <t>Stadtbredimus</t>
  </si>
  <si>
    <t>Greiveldange</t>
  </si>
  <si>
    <t>Waldbredimus</t>
  </si>
  <si>
    <t>Ersange</t>
  </si>
  <si>
    <t>Roedt</t>
  </si>
  <si>
    <t>Trintange</t>
  </si>
  <si>
    <t>Wellenstein</t>
  </si>
  <si>
    <t>Bech-Kleinmacher</t>
  </si>
  <si>
    <t>Schwebsingen</t>
  </si>
  <si>
    <t>TOTAL</t>
  </si>
  <si>
    <t>Brattert , Rindschleiden</t>
  </si>
  <si>
    <t>Source : RP2011-STATEC</t>
  </si>
  <si>
    <r>
      <t>RP2011 - Population de résidence habituelle par commune et localité 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février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</si>
</sst>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3" fontId="3" fillId="0" borderId="0" xfId="0" applyNumberFormat="1" applyFont="1"/>
    <xf numFmtId="164" fontId="4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3" fontId="5" fillId="0" borderId="0" xfId="0" applyNumberFormat="1" applyFont="1"/>
    <xf numFmtId="164" fontId="2" fillId="0" borderId="0" xfId="0" applyNumberFormat="1" applyFont="1"/>
    <xf numFmtId="3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0" borderId="0" xfId="0" applyFont="1" applyFill="1"/>
    <xf numFmtId="3" fontId="3" fillId="0" borderId="0" xfId="0" applyNumberFormat="1" applyFont="1" applyFill="1"/>
    <xf numFmtId="3" fontId="6" fillId="0" borderId="0" xfId="0" applyNumberFormat="1" applyFont="1"/>
    <xf numFmtId="0" fontId="3" fillId="0" borderId="2" xfId="0" applyFont="1" applyBorder="1"/>
    <xf numFmtId="0" fontId="2" fillId="0" borderId="2" xfId="0" applyFont="1" applyBorder="1" applyAlignment="1">
      <alignment wrapText="1"/>
    </xf>
    <xf numFmtId="3" fontId="5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1028700</xdr:colOff>
      <xdr:row>1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31"/>
  <sheetViews>
    <sheetView tabSelected="1" workbookViewId="0">
      <selection activeCell="A5" sqref="A5"/>
    </sheetView>
  </sheetViews>
  <sheetFormatPr defaultRowHeight="11.25" x14ac:dyDescent="0.2"/>
  <cols>
    <col min="1" max="1" width="26.140625" style="6" customWidth="1"/>
    <col min="2" max="2" width="28.42578125" style="3" customWidth="1"/>
    <col min="3" max="3" width="23.85546875" style="4" customWidth="1"/>
    <col min="4" max="4" width="17" style="2" customWidth="1"/>
    <col min="5" max="5" width="41.5703125" style="2" customWidth="1"/>
    <col min="6" max="6" width="6" style="2" bestFit="1" customWidth="1"/>
    <col min="7" max="9" width="9.140625" style="2"/>
    <col min="10" max="10" width="5" style="5" bestFit="1" customWidth="1"/>
    <col min="11" max="11" width="38.42578125" style="5" customWidth="1"/>
    <col min="12" max="12" width="6" style="5" bestFit="1" customWidth="1"/>
    <col min="13" max="16384" width="9.140625" style="2"/>
  </cols>
  <sheetData>
    <row r="4" spans="1:10" ht="14.25" x14ac:dyDescent="0.2">
      <c r="A4" s="1" t="s">
        <v>495</v>
      </c>
    </row>
    <row r="5" spans="1:10" ht="12.75" x14ac:dyDescent="0.2">
      <c r="A5" s="1" t="s">
        <v>494</v>
      </c>
    </row>
    <row r="6" spans="1:10" ht="12" thickBot="1" x14ac:dyDescent="0.25"/>
    <row r="7" spans="1:10" ht="12" thickBot="1" x14ac:dyDescent="0.25">
      <c r="A7" s="7" t="s">
        <v>0</v>
      </c>
      <c r="B7" s="8" t="s">
        <v>1</v>
      </c>
      <c r="C7" s="9" t="s">
        <v>2</v>
      </c>
      <c r="J7" s="10"/>
    </row>
    <row r="8" spans="1:10" x14ac:dyDescent="0.2">
      <c r="B8" s="11"/>
      <c r="J8" s="12"/>
    </row>
    <row r="9" spans="1:10" x14ac:dyDescent="0.2">
      <c r="A9" s="6" t="s">
        <v>3</v>
      </c>
      <c r="C9" s="13">
        <f>C10</f>
        <v>95058</v>
      </c>
      <c r="D9" s="13"/>
      <c r="E9" s="10"/>
      <c r="F9" s="14"/>
      <c r="I9" s="4"/>
      <c r="J9" s="15"/>
    </row>
    <row r="10" spans="1:10" x14ac:dyDescent="0.2">
      <c r="B10" s="3" t="s">
        <v>4</v>
      </c>
      <c r="C10" s="4">
        <v>95058</v>
      </c>
      <c r="D10" s="4"/>
      <c r="E10" s="4"/>
      <c r="F10" s="4"/>
      <c r="I10" s="4"/>
      <c r="J10" s="15"/>
    </row>
    <row r="11" spans="1:10" x14ac:dyDescent="0.2">
      <c r="C11" s="16"/>
      <c r="E11" s="4"/>
      <c r="F11" s="4"/>
      <c r="I11" s="4"/>
      <c r="J11" s="12"/>
    </row>
    <row r="12" spans="1:10" x14ac:dyDescent="0.2">
      <c r="A12" s="6" t="s">
        <v>5</v>
      </c>
      <c r="C12" s="13">
        <f>SUM(C13:C15)</f>
        <v>7495</v>
      </c>
      <c r="D12" s="13"/>
      <c r="E12" s="4"/>
      <c r="F12" s="4"/>
      <c r="G12" s="17"/>
      <c r="I12" s="4"/>
      <c r="J12" s="15"/>
    </row>
    <row r="13" spans="1:10" x14ac:dyDescent="0.2">
      <c r="B13" s="3" t="s">
        <v>5</v>
      </c>
      <c r="C13" s="14">
        <v>5284</v>
      </c>
      <c r="E13" s="10"/>
      <c r="F13" s="14"/>
      <c r="G13" s="17"/>
      <c r="I13" s="4"/>
      <c r="J13" s="12"/>
    </row>
    <row r="14" spans="1:10" x14ac:dyDescent="0.2">
      <c r="B14" s="3" t="s">
        <v>6</v>
      </c>
      <c r="C14" s="14">
        <v>1634</v>
      </c>
      <c r="E14" s="10"/>
      <c r="F14" s="14"/>
      <c r="G14" s="17"/>
      <c r="I14" s="4"/>
      <c r="J14" s="15"/>
    </row>
    <row r="15" spans="1:10" x14ac:dyDescent="0.2">
      <c r="B15" s="3" t="s">
        <v>7</v>
      </c>
      <c r="C15" s="14">
        <v>577</v>
      </c>
      <c r="E15" s="10"/>
      <c r="F15" s="14"/>
      <c r="G15" s="17"/>
      <c r="I15" s="4"/>
      <c r="J15" s="15"/>
    </row>
    <row r="16" spans="1:10" x14ac:dyDescent="0.2">
      <c r="C16" s="16"/>
      <c r="E16" s="4"/>
      <c r="F16" s="4"/>
      <c r="I16" s="4"/>
      <c r="J16" s="15"/>
    </row>
    <row r="17" spans="1:10" x14ac:dyDescent="0.2">
      <c r="A17" s="6" t="s">
        <v>8</v>
      </c>
      <c r="C17" s="13">
        <f>SUM(C18:C19)</f>
        <v>2176</v>
      </c>
      <c r="D17" s="13"/>
      <c r="E17" s="4"/>
      <c r="F17" s="4"/>
      <c r="G17" s="17"/>
      <c r="I17" s="4"/>
      <c r="J17" s="12"/>
    </row>
    <row r="18" spans="1:10" x14ac:dyDescent="0.2">
      <c r="B18" s="3" t="s">
        <v>8</v>
      </c>
      <c r="C18" s="14">
        <v>1767</v>
      </c>
      <c r="E18" s="10"/>
      <c r="F18" s="14"/>
      <c r="G18" s="17"/>
      <c r="I18" s="4"/>
      <c r="J18" s="15"/>
    </row>
    <row r="19" spans="1:10" x14ac:dyDescent="0.2">
      <c r="B19" s="3" t="s">
        <v>9</v>
      </c>
      <c r="C19" s="14">
        <v>409</v>
      </c>
      <c r="E19" s="10"/>
      <c r="F19" s="14"/>
      <c r="G19" s="17"/>
      <c r="I19" s="4"/>
      <c r="J19" s="15"/>
    </row>
    <row r="20" spans="1:10" x14ac:dyDescent="0.2">
      <c r="C20" s="16"/>
      <c r="E20" s="4"/>
      <c r="F20" s="4"/>
      <c r="I20" s="4"/>
      <c r="J20" s="15"/>
    </row>
    <row r="21" spans="1:10" x14ac:dyDescent="0.2">
      <c r="A21" s="6" t="s">
        <v>10</v>
      </c>
      <c r="C21" s="13">
        <f>SUM(C22:C25)</f>
        <v>3544</v>
      </c>
      <c r="D21" s="13"/>
      <c r="E21" s="4"/>
      <c r="F21" s="4"/>
      <c r="G21" s="17"/>
      <c r="I21" s="4"/>
      <c r="J21" s="12"/>
    </row>
    <row r="22" spans="1:10" x14ac:dyDescent="0.2">
      <c r="B22" s="3" t="s">
        <v>11</v>
      </c>
      <c r="C22" s="14">
        <v>1030</v>
      </c>
      <c r="E22" s="10"/>
      <c r="F22" s="14"/>
      <c r="G22" s="17"/>
      <c r="I22" s="4"/>
      <c r="J22" s="15"/>
    </row>
    <row r="23" spans="1:10" x14ac:dyDescent="0.2">
      <c r="B23" s="3" t="s">
        <v>10</v>
      </c>
      <c r="C23" s="14">
        <v>914</v>
      </c>
      <c r="E23" s="10"/>
      <c r="F23" s="14"/>
      <c r="G23" s="17"/>
      <c r="I23" s="4"/>
      <c r="J23" s="12"/>
    </row>
    <row r="24" spans="1:10" x14ac:dyDescent="0.2">
      <c r="B24" s="3" t="s">
        <v>12</v>
      </c>
      <c r="C24" s="14">
        <v>1226</v>
      </c>
      <c r="E24" s="10"/>
      <c r="F24" s="14"/>
      <c r="G24" s="17"/>
      <c r="I24" s="4"/>
      <c r="J24" s="15"/>
    </row>
    <row r="25" spans="1:10" x14ac:dyDescent="0.2">
      <c r="B25" s="3" t="s">
        <v>13</v>
      </c>
      <c r="C25" s="14">
        <v>374</v>
      </c>
      <c r="E25" s="10"/>
      <c r="F25" s="14"/>
      <c r="G25" s="17"/>
      <c r="I25" s="4"/>
      <c r="J25" s="15"/>
    </row>
    <row r="26" spans="1:10" x14ac:dyDescent="0.2">
      <c r="C26" s="16"/>
      <c r="E26" s="4"/>
      <c r="F26" s="4"/>
      <c r="I26" s="4"/>
      <c r="J26" s="15"/>
    </row>
    <row r="27" spans="1:10" x14ac:dyDescent="0.2">
      <c r="A27" s="6" t="s">
        <v>14</v>
      </c>
      <c r="C27" s="13">
        <f>SUM(C28:C31)</f>
        <v>1861</v>
      </c>
      <c r="D27" s="13"/>
      <c r="E27" s="4"/>
      <c r="F27" s="4"/>
      <c r="G27" s="17"/>
      <c r="I27" s="4"/>
      <c r="J27" s="15"/>
    </row>
    <row r="28" spans="1:10" x14ac:dyDescent="0.2">
      <c r="B28" s="3" t="s">
        <v>15</v>
      </c>
      <c r="C28" s="14">
        <v>412</v>
      </c>
      <c r="E28" s="10"/>
      <c r="F28" s="14"/>
      <c r="G28" s="17"/>
      <c r="I28" s="4"/>
      <c r="J28" s="15"/>
    </row>
    <row r="29" spans="1:10" x14ac:dyDescent="0.2">
      <c r="B29" s="3" t="s">
        <v>14</v>
      </c>
      <c r="C29" s="14">
        <v>1115</v>
      </c>
      <c r="E29" s="10"/>
      <c r="F29" s="14"/>
      <c r="G29" s="17"/>
      <c r="I29" s="4"/>
      <c r="J29" s="12"/>
    </row>
    <row r="30" spans="1:10" x14ac:dyDescent="0.2">
      <c r="B30" s="3" t="s">
        <v>16</v>
      </c>
      <c r="C30" s="14">
        <v>120</v>
      </c>
      <c r="E30" s="10"/>
      <c r="F30" s="14"/>
      <c r="G30" s="17"/>
      <c r="I30" s="4"/>
      <c r="J30" s="15"/>
    </row>
    <row r="31" spans="1:10" x14ac:dyDescent="0.2">
      <c r="B31" s="3" t="s">
        <v>17</v>
      </c>
      <c r="C31" s="14">
        <v>214</v>
      </c>
      <c r="E31" s="10"/>
      <c r="F31" s="14"/>
      <c r="G31" s="17"/>
      <c r="I31" s="4"/>
      <c r="J31" s="15"/>
    </row>
    <row r="32" spans="1:10" x14ac:dyDescent="0.2">
      <c r="C32" s="16"/>
      <c r="F32" s="4"/>
      <c r="I32" s="4"/>
      <c r="J32" s="15"/>
    </row>
    <row r="33" spans="1:10" x14ac:dyDescent="0.2">
      <c r="A33" s="6" t="s">
        <v>18</v>
      </c>
      <c r="C33" s="13">
        <f>SUM(C34:C35)</f>
        <v>3096</v>
      </c>
      <c r="D33" s="13"/>
      <c r="F33" s="17"/>
      <c r="G33" s="17"/>
      <c r="I33" s="4"/>
      <c r="J33" s="12"/>
    </row>
    <row r="34" spans="1:10" x14ac:dyDescent="0.2">
      <c r="B34" s="3" t="s">
        <v>19</v>
      </c>
      <c r="C34" s="14">
        <v>1797</v>
      </c>
      <c r="E34" s="10"/>
      <c r="F34" s="14"/>
      <c r="G34" s="17"/>
      <c r="I34" s="4"/>
      <c r="J34" s="15"/>
    </row>
    <row r="35" spans="1:10" x14ac:dyDescent="0.2">
      <c r="B35" s="3" t="s">
        <v>18</v>
      </c>
      <c r="C35" s="14">
        <v>1299</v>
      </c>
      <c r="E35" s="10"/>
      <c r="F35" s="14"/>
      <c r="G35" s="17"/>
      <c r="I35" s="4"/>
      <c r="J35" s="12"/>
    </row>
    <row r="36" spans="1:10" x14ac:dyDescent="0.2">
      <c r="C36" s="16"/>
      <c r="F36" s="4"/>
      <c r="I36" s="4"/>
      <c r="J36" s="15"/>
    </row>
    <row r="37" spans="1:10" x14ac:dyDescent="0.2">
      <c r="A37" s="6" t="s">
        <v>20</v>
      </c>
      <c r="C37" s="13">
        <f>SUM(C38:C43)</f>
        <v>5048</v>
      </c>
      <c r="D37" s="13"/>
      <c r="E37" s="4"/>
      <c r="F37" s="4"/>
      <c r="G37" s="17"/>
      <c r="I37" s="4"/>
      <c r="J37" s="15"/>
    </row>
    <row r="38" spans="1:10" x14ac:dyDescent="0.2">
      <c r="B38" s="3" t="s">
        <v>21</v>
      </c>
      <c r="C38" s="14">
        <v>159</v>
      </c>
      <c r="E38" s="10"/>
      <c r="F38" s="14"/>
      <c r="G38" s="17"/>
      <c r="I38" s="4"/>
      <c r="J38" s="12"/>
    </row>
    <row r="39" spans="1:10" x14ac:dyDescent="0.2">
      <c r="B39" s="3" t="s">
        <v>20</v>
      </c>
      <c r="C39" s="14">
        <v>1911</v>
      </c>
      <c r="E39" s="10"/>
      <c r="F39" s="14"/>
      <c r="G39" s="17"/>
      <c r="I39" s="4"/>
      <c r="J39" s="15"/>
    </row>
    <row r="40" spans="1:10" x14ac:dyDescent="0.2">
      <c r="B40" s="3" t="s">
        <v>22</v>
      </c>
      <c r="C40" s="14">
        <v>536</v>
      </c>
      <c r="E40" s="10"/>
      <c r="F40" s="14"/>
      <c r="G40" s="17"/>
      <c r="I40" s="4"/>
      <c r="J40" s="15"/>
    </row>
    <row r="41" spans="1:10" x14ac:dyDescent="0.2">
      <c r="B41" s="3" t="s">
        <v>23</v>
      </c>
      <c r="C41" s="14">
        <v>255</v>
      </c>
      <c r="E41" s="10"/>
      <c r="F41" s="14"/>
      <c r="G41" s="17"/>
      <c r="I41" s="4"/>
      <c r="J41" s="12"/>
    </row>
    <row r="42" spans="1:10" x14ac:dyDescent="0.2">
      <c r="B42" s="3" t="s">
        <v>24</v>
      </c>
      <c r="C42" s="14">
        <v>855</v>
      </c>
      <c r="E42" s="10"/>
      <c r="F42" s="14"/>
      <c r="G42" s="17"/>
      <c r="I42" s="4"/>
      <c r="J42" s="15"/>
    </row>
    <row r="43" spans="1:10" x14ac:dyDescent="0.2">
      <c r="B43" s="3" t="s">
        <v>25</v>
      </c>
      <c r="C43" s="14">
        <v>1332</v>
      </c>
      <c r="E43" s="10"/>
      <c r="F43" s="14"/>
      <c r="G43" s="17"/>
      <c r="I43" s="4"/>
      <c r="J43" s="15"/>
    </row>
    <row r="44" spans="1:10" x14ac:dyDescent="0.2">
      <c r="C44" s="16"/>
      <c r="F44" s="4"/>
      <c r="I44" s="4"/>
      <c r="J44" s="15"/>
    </row>
    <row r="45" spans="1:10" x14ac:dyDescent="0.2">
      <c r="A45" s="6" t="s">
        <v>26</v>
      </c>
      <c r="C45" s="13">
        <f>SUM(C46:C49)</f>
        <v>2283</v>
      </c>
      <c r="D45" s="13"/>
      <c r="E45" s="4"/>
      <c r="F45" s="17"/>
      <c r="G45" s="17"/>
      <c r="I45" s="4"/>
      <c r="J45" s="12"/>
    </row>
    <row r="46" spans="1:10" x14ac:dyDescent="0.2">
      <c r="B46" s="3" t="s">
        <v>27</v>
      </c>
      <c r="C46" s="14">
        <v>622</v>
      </c>
      <c r="E46" s="10"/>
      <c r="F46" s="14"/>
      <c r="G46" s="17"/>
      <c r="I46" s="4"/>
      <c r="J46" s="15"/>
    </row>
    <row r="47" spans="1:10" x14ac:dyDescent="0.2">
      <c r="B47" s="3" t="s">
        <v>28</v>
      </c>
      <c r="C47" s="14">
        <v>435</v>
      </c>
      <c r="E47" s="10"/>
      <c r="F47" s="14"/>
      <c r="G47" s="17"/>
      <c r="I47" s="4"/>
      <c r="J47" s="15"/>
    </row>
    <row r="48" spans="1:10" x14ac:dyDescent="0.2">
      <c r="B48" s="3" t="s">
        <v>26</v>
      </c>
      <c r="C48" s="14">
        <v>1143</v>
      </c>
      <c r="E48" s="10"/>
      <c r="F48" s="14"/>
      <c r="G48" s="17"/>
      <c r="I48" s="4"/>
      <c r="J48" s="15"/>
    </row>
    <row r="49" spans="1:10" x14ac:dyDescent="0.2">
      <c r="B49" s="3" t="s">
        <v>29</v>
      </c>
      <c r="C49" s="14">
        <v>83</v>
      </c>
      <c r="E49" s="10"/>
      <c r="F49" s="14"/>
      <c r="G49" s="17"/>
      <c r="I49" s="4"/>
      <c r="J49" s="15"/>
    </row>
    <row r="50" spans="1:10" x14ac:dyDescent="0.2">
      <c r="C50" s="16"/>
      <c r="I50" s="4"/>
      <c r="J50" s="12"/>
    </row>
    <row r="51" spans="1:10" x14ac:dyDescent="0.2">
      <c r="A51" s="6" t="s">
        <v>30</v>
      </c>
      <c r="C51" s="13">
        <f>SUM(C52:C53)</f>
        <v>3097</v>
      </c>
      <c r="D51" s="13"/>
      <c r="E51" s="4"/>
      <c r="F51" s="17"/>
      <c r="G51" s="17"/>
      <c r="I51" s="4"/>
      <c r="J51" s="15"/>
    </row>
    <row r="52" spans="1:10" x14ac:dyDescent="0.2">
      <c r="B52" s="3" t="s">
        <v>32</v>
      </c>
      <c r="C52" s="14">
        <v>2394</v>
      </c>
      <c r="E52" s="10"/>
      <c r="F52" s="14"/>
      <c r="G52" s="17"/>
      <c r="I52" s="4"/>
      <c r="J52" s="15"/>
    </row>
    <row r="53" spans="1:10" x14ac:dyDescent="0.2">
      <c r="B53" s="3" t="s">
        <v>31</v>
      </c>
      <c r="C53" s="14">
        <v>703</v>
      </c>
      <c r="E53" s="10"/>
      <c r="F53" s="14"/>
      <c r="G53" s="17"/>
      <c r="I53" s="4"/>
      <c r="J53" s="15"/>
    </row>
    <row r="54" spans="1:10" x14ac:dyDescent="0.2">
      <c r="C54" s="16"/>
      <c r="I54" s="4"/>
      <c r="J54" s="15"/>
    </row>
    <row r="55" spans="1:10" x14ac:dyDescent="0.2">
      <c r="A55" s="6" t="s">
        <v>33</v>
      </c>
      <c r="C55" s="13">
        <f>SUM(C56:C58)</f>
        <v>7473</v>
      </c>
      <c r="D55" s="13"/>
      <c r="E55" s="4"/>
      <c r="F55" s="17"/>
      <c r="G55" s="17"/>
      <c r="I55" s="4"/>
      <c r="J55" s="15"/>
    </row>
    <row r="56" spans="1:10" x14ac:dyDescent="0.2">
      <c r="B56" s="3" t="s">
        <v>34</v>
      </c>
      <c r="C56" s="14">
        <v>1351</v>
      </c>
      <c r="E56" s="10"/>
      <c r="F56" s="14"/>
      <c r="G56" s="17"/>
      <c r="I56" s="4"/>
      <c r="J56" s="15"/>
    </row>
    <row r="57" spans="1:10" x14ac:dyDescent="0.2">
      <c r="B57" s="3" t="s">
        <v>35</v>
      </c>
      <c r="C57" s="14">
        <v>588</v>
      </c>
      <c r="E57" s="10"/>
      <c r="F57" s="14"/>
      <c r="G57" s="17"/>
      <c r="I57" s="4"/>
      <c r="J57" s="15"/>
    </row>
    <row r="58" spans="1:10" x14ac:dyDescent="0.2">
      <c r="B58" s="3" t="s">
        <v>33</v>
      </c>
      <c r="C58" s="14">
        <v>5534</v>
      </c>
      <c r="E58" s="10"/>
      <c r="F58" s="14"/>
      <c r="G58" s="17"/>
      <c r="I58" s="4"/>
      <c r="J58" s="15"/>
    </row>
    <row r="59" spans="1:10" x14ac:dyDescent="0.2">
      <c r="C59" s="16"/>
      <c r="I59" s="4"/>
      <c r="J59" s="15"/>
    </row>
    <row r="60" spans="1:10" x14ac:dyDescent="0.2">
      <c r="A60" s="6" t="s">
        <v>36</v>
      </c>
      <c r="C60" s="13">
        <f>SUM(C61:C63)</f>
        <v>744</v>
      </c>
      <c r="D60" s="13"/>
      <c r="E60" s="4"/>
      <c r="F60" s="17"/>
      <c r="G60" s="17"/>
      <c r="I60" s="4"/>
      <c r="J60" s="15"/>
    </row>
    <row r="61" spans="1:10" x14ac:dyDescent="0.2">
      <c r="B61" s="3" t="s">
        <v>37</v>
      </c>
      <c r="C61" s="14">
        <v>198</v>
      </c>
      <c r="E61" s="10"/>
      <c r="F61" s="14"/>
      <c r="G61" s="17"/>
      <c r="I61" s="4"/>
      <c r="J61" s="15"/>
    </row>
    <row r="62" spans="1:10" x14ac:dyDescent="0.2">
      <c r="B62" s="3" t="s">
        <v>38</v>
      </c>
      <c r="C62" s="14">
        <v>195</v>
      </c>
      <c r="E62" s="10"/>
      <c r="F62" s="14"/>
      <c r="G62" s="17"/>
      <c r="I62" s="4"/>
      <c r="J62" s="15"/>
    </row>
    <row r="63" spans="1:10" x14ac:dyDescent="0.2">
      <c r="B63" s="3" t="s">
        <v>36</v>
      </c>
      <c r="C63" s="14">
        <v>351</v>
      </c>
      <c r="E63" s="10"/>
      <c r="F63" s="14"/>
      <c r="G63" s="17"/>
      <c r="I63" s="4"/>
      <c r="J63" s="15"/>
    </row>
    <row r="64" spans="1:10" x14ac:dyDescent="0.2">
      <c r="C64" s="16"/>
      <c r="I64" s="4"/>
      <c r="J64" s="15"/>
    </row>
    <row r="65" spans="1:10" x14ac:dyDescent="0.2">
      <c r="A65" s="6" t="s">
        <v>39</v>
      </c>
      <c r="C65" s="13">
        <f>SUM(C66:C69)</f>
        <v>4356</v>
      </c>
      <c r="D65" s="13"/>
      <c r="E65" s="4"/>
      <c r="F65" s="17"/>
      <c r="G65" s="17"/>
      <c r="I65" s="4"/>
      <c r="J65" s="15"/>
    </row>
    <row r="66" spans="1:10" x14ac:dyDescent="0.2">
      <c r="B66" s="3" t="s">
        <v>40</v>
      </c>
      <c r="C66" s="14">
        <v>47</v>
      </c>
      <c r="E66" s="10"/>
      <c r="F66" s="14"/>
      <c r="G66" s="17"/>
      <c r="I66" s="4"/>
      <c r="J66" s="15"/>
    </row>
    <row r="67" spans="1:10" x14ac:dyDescent="0.2">
      <c r="B67" s="3" t="s">
        <v>41</v>
      </c>
      <c r="C67" s="14">
        <v>1132</v>
      </c>
      <c r="E67" s="10"/>
      <c r="F67" s="14"/>
      <c r="G67" s="17"/>
      <c r="I67" s="4"/>
      <c r="J67" s="15"/>
    </row>
    <row r="68" spans="1:10" x14ac:dyDescent="0.2">
      <c r="B68" s="3" t="s">
        <v>42</v>
      </c>
      <c r="C68" s="14">
        <v>956</v>
      </c>
      <c r="E68" s="10"/>
      <c r="F68" s="14"/>
      <c r="G68" s="17"/>
      <c r="I68" s="4"/>
      <c r="J68" s="15"/>
    </row>
    <row r="69" spans="1:10" x14ac:dyDescent="0.2">
      <c r="B69" s="3" t="s">
        <v>39</v>
      </c>
      <c r="C69" s="14">
        <v>2221</v>
      </c>
      <c r="E69" s="10"/>
      <c r="F69" s="14"/>
      <c r="G69" s="17"/>
      <c r="I69" s="4"/>
      <c r="J69" s="15"/>
    </row>
    <row r="70" spans="1:10" x14ac:dyDescent="0.2">
      <c r="C70" s="16"/>
      <c r="I70" s="4"/>
      <c r="J70" s="15"/>
    </row>
    <row r="71" spans="1:10" x14ac:dyDescent="0.2">
      <c r="A71" s="6" t="s">
        <v>43</v>
      </c>
      <c r="C71" s="13">
        <f>SUM(C72:C76)</f>
        <v>9790</v>
      </c>
      <c r="D71" s="13"/>
      <c r="E71" s="4"/>
      <c r="F71" s="17"/>
      <c r="G71" s="17"/>
      <c r="I71" s="4"/>
      <c r="J71" s="15"/>
    </row>
    <row r="72" spans="1:10" x14ac:dyDescent="0.2">
      <c r="B72" s="3" t="s">
        <v>44</v>
      </c>
      <c r="C72" s="14">
        <v>81</v>
      </c>
      <c r="E72" s="10"/>
      <c r="F72" s="14"/>
      <c r="G72" s="17"/>
      <c r="I72" s="4"/>
      <c r="J72" s="15"/>
    </row>
    <row r="73" spans="1:10" x14ac:dyDescent="0.2">
      <c r="B73" s="3" t="s">
        <v>43</v>
      </c>
      <c r="C73" s="14">
        <v>7819</v>
      </c>
      <c r="E73" s="10"/>
      <c r="F73" s="14"/>
      <c r="G73" s="17"/>
      <c r="I73" s="4"/>
      <c r="J73" s="15"/>
    </row>
    <row r="74" spans="1:10" x14ac:dyDescent="0.2">
      <c r="B74" s="3" t="s">
        <v>45</v>
      </c>
      <c r="C74" s="14">
        <v>317</v>
      </c>
      <c r="E74" s="10"/>
      <c r="F74" s="14"/>
      <c r="G74" s="17"/>
      <c r="I74" s="4"/>
      <c r="J74" s="15"/>
    </row>
    <row r="75" spans="1:10" x14ac:dyDescent="0.2">
      <c r="B75" s="3" t="s">
        <v>46</v>
      </c>
      <c r="C75" s="14">
        <v>587</v>
      </c>
      <c r="E75" s="10"/>
      <c r="F75" s="14"/>
      <c r="G75" s="17"/>
      <c r="I75" s="4"/>
      <c r="J75" s="15"/>
    </row>
    <row r="76" spans="1:10" x14ac:dyDescent="0.2">
      <c r="B76" s="3" t="s">
        <v>47</v>
      </c>
      <c r="C76" s="14">
        <v>986</v>
      </c>
      <c r="E76" s="10"/>
      <c r="F76" s="14"/>
      <c r="G76" s="17"/>
      <c r="I76" s="4"/>
      <c r="J76" s="15"/>
    </row>
    <row r="77" spans="1:10" x14ac:dyDescent="0.2">
      <c r="C77" s="16"/>
      <c r="I77" s="4"/>
      <c r="J77" s="15"/>
    </row>
    <row r="78" spans="1:10" x14ac:dyDescent="0.2">
      <c r="A78" s="6" t="s">
        <v>48</v>
      </c>
      <c r="C78" s="13">
        <f>SUM(C79:C83)</f>
        <v>21935</v>
      </c>
      <c r="D78" s="13"/>
      <c r="E78" s="4"/>
      <c r="F78" s="17"/>
      <c r="G78" s="17"/>
      <c r="I78" s="4"/>
      <c r="J78" s="15"/>
    </row>
    <row r="79" spans="1:10" x14ac:dyDescent="0.2">
      <c r="B79" s="3" t="s">
        <v>48</v>
      </c>
      <c r="C79" s="2">
        <v>5564</v>
      </c>
      <c r="G79" s="17"/>
      <c r="I79" s="4"/>
      <c r="J79" s="15"/>
    </row>
    <row r="80" spans="1:10" x14ac:dyDescent="0.2">
      <c r="B80" s="3" t="s">
        <v>49</v>
      </c>
      <c r="C80" s="2">
        <v>6185</v>
      </c>
      <c r="G80" s="17"/>
      <c r="I80" s="4"/>
      <c r="J80" s="15"/>
    </row>
    <row r="81" spans="1:10" x14ac:dyDescent="0.2">
      <c r="B81" s="3" t="s">
        <v>50</v>
      </c>
      <c r="C81" s="2">
        <v>412</v>
      </c>
      <c r="G81" s="17"/>
      <c r="I81" s="4"/>
      <c r="J81" s="15"/>
    </row>
    <row r="82" spans="1:10" x14ac:dyDescent="0.2">
      <c r="B82" s="3" t="s">
        <v>51</v>
      </c>
      <c r="C82" s="2">
        <v>6056</v>
      </c>
      <c r="G82" s="17"/>
      <c r="I82" s="4"/>
      <c r="J82" s="15"/>
    </row>
    <row r="83" spans="1:10" x14ac:dyDescent="0.2">
      <c r="B83" s="3" t="s">
        <v>52</v>
      </c>
      <c r="C83" s="2">
        <v>3718</v>
      </c>
      <c r="G83" s="17"/>
      <c r="I83" s="4"/>
      <c r="J83" s="15"/>
    </row>
    <row r="84" spans="1:10" x14ac:dyDescent="0.2">
      <c r="C84" s="16"/>
      <c r="I84" s="4"/>
      <c r="J84" s="15"/>
    </row>
    <row r="85" spans="1:10" x14ac:dyDescent="0.2">
      <c r="A85" s="6" t="s">
        <v>53</v>
      </c>
      <c r="C85" s="13">
        <f>SUM(C86)</f>
        <v>18781</v>
      </c>
      <c r="D85" s="13"/>
      <c r="E85" s="4"/>
      <c r="F85" s="17"/>
      <c r="G85" s="17"/>
      <c r="I85" s="4"/>
      <c r="J85" s="15"/>
    </row>
    <row r="86" spans="1:10" x14ac:dyDescent="0.2">
      <c r="B86" s="3" t="s">
        <v>53</v>
      </c>
      <c r="C86" s="14">
        <v>18781</v>
      </c>
      <c r="E86" s="10"/>
      <c r="F86" s="14"/>
      <c r="G86" s="17"/>
      <c r="I86" s="4"/>
      <c r="J86" s="15"/>
    </row>
    <row r="87" spans="1:10" x14ac:dyDescent="0.2">
      <c r="C87" s="16"/>
      <c r="I87" s="4"/>
      <c r="J87" s="15"/>
    </row>
    <row r="88" spans="1:10" x14ac:dyDescent="0.2">
      <c r="A88" s="6" t="s">
        <v>54</v>
      </c>
      <c r="C88" s="13">
        <f>SUM(C89)</f>
        <v>30125</v>
      </c>
      <c r="D88" s="13"/>
      <c r="E88" s="4"/>
      <c r="F88" s="17"/>
      <c r="G88" s="17"/>
      <c r="I88" s="4"/>
      <c r="J88" s="15"/>
    </row>
    <row r="89" spans="1:10" x14ac:dyDescent="0.2">
      <c r="B89" s="3" t="s">
        <v>54</v>
      </c>
      <c r="C89" s="14">
        <v>30125</v>
      </c>
      <c r="E89" s="10"/>
      <c r="F89" s="14"/>
      <c r="G89" s="17"/>
      <c r="I89" s="4"/>
      <c r="J89" s="15"/>
    </row>
    <row r="90" spans="1:10" x14ac:dyDescent="0.2">
      <c r="C90" s="16"/>
      <c r="I90" s="4"/>
      <c r="J90" s="15"/>
    </row>
    <row r="91" spans="1:10" x14ac:dyDescent="0.2">
      <c r="A91" s="6" t="s">
        <v>55</v>
      </c>
      <c r="C91" s="13">
        <f>SUM(C92:C94)</f>
        <v>3750</v>
      </c>
      <c r="D91" s="13"/>
      <c r="E91" s="4"/>
      <c r="F91" s="17"/>
      <c r="G91" s="17"/>
      <c r="I91" s="4"/>
      <c r="J91" s="15"/>
    </row>
    <row r="92" spans="1:10" x14ac:dyDescent="0.2">
      <c r="B92" s="3" t="s">
        <v>56</v>
      </c>
      <c r="C92" s="14">
        <v>1451</v>
      </c>
      <c r="E92" s="10"/>
      <c r="F92" s="14"/>
      <c r="G92" s="17"/>
      <c r="I92" s="4"/>
      <c r="J92" s="15"/>
    </row>
    <row r="93" spans="1:10" x14ac:dyDescent="0.2">
      <c r="B93" s="3" t="s">
        <v>55</v>
      </c>
      <c r="C93" s="14">
        <v>1693</v>
      </c>
      <c r="E93" s="10"/>
      <c r="F93" s="14"/>
      <c r="G93" s="17"/>
      <c r="I93" s="4"/>
      <c r="J93" s="15"/>
    </row>
    <row r="94" spans="1:10" x14ac:dyDescent="0.2">
      <c r="B94" s="3" t="s">
        <v>57</v>
      </c>
      <c r="C94" s="14">
        <v>606</v>
      </c>
      <c r="E94" s="10"/>
      <c r="F94" s="14"/>
      <c r="G94" s="17"/>
      <c r="I94" s="4"/>
      <c r="J94" s="15"/>
    </row>
    <row r="95" spans="1:10" x14ac:dyDescent="0.2">
      <c r="C95" s="16"/>
      <c r="I95" s="4"/>
      <c r="J95" s="15"/>
    </row>
    <row r="96" spans="1:10" x14ac:dyDescent="0.2">
      <c r="A96" s="6" t="s">
        <v>58</v>
      </c>
      <c r="C96" s="13">
        <f>SUM(C97:C98)</f>
        <v>7767</v>
      </c>
      <c r="D96" s="13"/>
      <c r="E96" s="4"/>
      <c r="F96" s="17"/>
      <c r="G96" s="17"/>
      <c r="I96" s="4"/>
      <c r="J96" s="15"/>
    </row>
    <row r="97" spans="1:10" x14ac:dyDescent="0.2">
      <c r="B97" s="3" t="s">
        <v>58</v>
      </c>
      <c r="C97" s="14">
        <v>4581</v>
      </c>
      <c r="E97" s="10"/>
      <c r="F97" s="14"/>
      <c r="G97" s="17"/>
      <c r="I97" s="4"/>
      <c r="J97" s="15"/>
    </row>
    <row r="98" spans="1:10" x14ac:dyDescent="0.2">
      <c r="B98" s="3" t="s">
        <v>59</v>
      </c>
      <c r="C98" s="14">
        <v>3186</v>
      </c>
      <c r="E98" s="10"/>
      <c r="F98" s="14"/>
      <c r="G98" s="17"/>
      <c r="I98" s="4"/>
      <c r="J98" s="15"/>
    </row>
    <row r="99" spans="1:10" x14ac:dyDescent="0.2">
      <c r="C99" s="16"/>
      <c r="I99" s="4"/>
      <c r="J99" s="15"/>
    </row>
    <row r="100" spans="1:10" x14ac:dyDescent="0.2">
      <c r="A100" s="6" t="s">
        <v>60</v>
      </c>
      <c r="C100" s="13">
        <f>SUM(C101)</f>
        <v>2148</v>
      </c>
      <c r="D100" s="13"/>
      <c r="E100" s="4"/>
      <c r="F100" s="17"/>
      <c r="G100" s="17"/>
      <c r="I100" s="4"/>
      <c r="J100" s="10"/>
    </row>
    <row r="101" spans="1:10" x14ac:dyDescent="0.2">
      <c r="B101" s="3" t="s">
        <v>60</v>
      </c>
      <c r="C101" s="14">
        <v>2148</v>
      </c>
      <c r="E101" s="10"/>
      <c r="F101" s="14"/>
      <c r="G101" s="17"/>
      <c r="I101" s="4"/>
      <c r="J101" s="10"/>
    </row>
    <row r="102" spans="1:10" x14ac:dyDescent="0.2">
      <c r="C102" s="16"/>
      <c r="I102" s="4"/>
      <c r="J102" s="12"/>
    </row>
    <row r="103" spans="1:10" x14ac:dyDescent="0.2">
      <c r="A103" s="6" t="s">
        <v>61</v>
      </c>
      <c r="C103" s="13">
        <f>SUM(C104:C107)</f>
        <v>6228</v>
      </c>
      <c r="D103" s="13"/>
      <c r="E103" s="4"/>
      <c r="F103" s="17"/>
      <c r="G103" s="17"/>
      <c r="I103" s="4"/>
      <c r="J103" s="15"/>
    </row>
    <row r="104" spans="1:10" x14ac:dyDescent="0.2">
      <c r="B104" s="3" t="s">
        <v>62</v>
      </c>
      <c r="C104" s="14">
        <v>1502</v>
      </c>
      <c r="E104" s="10"/>
      <c r="F104" s="14"/>
      <c r="G104" s="17"/>
      <c r="I104" s="4"/>
      <c r="J104" s="15"/>
    </row>
    <row r="105" spans="1:10" x14ac:dyDescent="0.2">
      <c r="B105" s="3" t="s">
        <v>63</v>
      </c>
      <c r="C105" s="14">
        <v>398</v>
      </c>
      <c r="E105" s="10"/>
      <c r="F105" s="14"/>
      <c r="G105" s="17"/>
      <c r="I105" s="4"/>
      <c r="J105" s="12"/>
    </row>
    <row r="106" spans="1:10" x14ac:dyDescent="0.2">
      <c r="B106" s="3" t="s">
        <v>61</v>
      </c>
      <c r="C106" s="14">
        <v>3296</v>
      </c>
      <c r="E106" s="10"/>
      <c r="F106" s="14"/>
      <c r="G106" s="17"/>
      <c r="I106" s="4"/>
      <c r="J106" s="15"/>
    </row>
    <row r="107" spans="1:10" x14ac:dyDescent="0.2">
      <c r="B107" s="3" t="s">
        <v>64</v>
      </c>
      <c r="C107" s="14">
        <v>1032</v>
      </c>
      <c r="E107" s="10"/>
      <c r="F107" s="14"/>
      <c r="G107" s="17"/>
      <c r="I107" s="4"/>
      <c r="J107" s="10"/>
    </row>
    <row r="108" spans="1:10" x14ac:dyDescent="0.2">
      <c r="C108" s="16"/>
      <c r="I108" s="4"/>
      <c r="J108" s="12"/>
    </row>
    <row r="109" spans="1:10" x14ac:dyDescent="0.2">
      <c r="A109" s="6" t="s">
        <v>65</v>
      </c>
      <c r="C109" s="13">
        <f>SUM(C110:C112)</f>
        <v>16085</v>
      </c>
      <c r="D109" s="13"/>
      <c r="E109" s="4"/>
      <c r="F109" s="17"/>
      <c r="G109" s="17"/>
      <c r="I109" s="4"/>
      <c r="J109" s="15"/>
    </row>
    <row r="110" spans="1:10" x14ac:dyDescent="0.2">
      <c r="B110" s="3" t="s">
        <v>66</v>
      </c>
      <c r="C110" s="14">
        <v>2497</v>
      </c>
      <c r="E110" s="10"/>
      <c r="F110" s="14"/>
      <c r="G110" s="17"/>
      <c r="I110" s="4"/>
      <c r="J110" s="15"/>
    </row>
    <row r="111" spans="1:10" x14ac:dyDescent="0.2">
      <c r="B111" s="3" t="s">
        <v>65</v>
      </c>
      <c r="C111" s="14">
        <v>7968</v>
      </c>
      <c r="E111" s="10"/>
      <c r="F111" s="14"/>
      <c r="G111" s="17"/>
      <c r="I111" s="4"/>
      <c r="J111" s="15"/>
    </row>
    <row r="112" spans="1:10" x14ac:dyDescent="0.2">
      <c r="B112" s="3" t="s">
        <v>67</v>
      </c>
      <c r="C112" s="14">
        <v>5620</v>
      </c>
      <c r="E112" s="10"/>
      <c r="F112" s="14"/>
      <c r="G112" s="17"/>
      <c r="I112" s="4"/>
      <c r="J112" s="12"/>
    </row>
    <row r="113" spans="1:10" x14ac:dyDescent="0.2">
      <c r="C113" s="16"/>
      <c r="I113" s="4"/>
      <c r="J113" s="15"/>
    </row>
    <row r="114" spans="1:10" x14ac:dyDescent="0.2">
      <c r="A114" s="6" t="s">
        <v>68</v>
      </c>
      <c r="C114" s="13">
        <f>SUM(C115:C120)</f>
        <v>2138</v>
      </c>
      <c r="D114" s="13"/>
      <c r="E114" s="4"/>
      <c r="F114" s="17"/>
      <c r="G114" s="17"/>
      <c r="I114" s="4"/>
      <c r="J114" s="15"/>
    </row>
    <row r="115" spans="1:10" x14ac:dyDescent="0.2">
      <c r="B115" s="3" t="s">
        <v>70</v>
      </c>
      <c r="C115" s="14">
        <v>490</v>
      </c>
      <c r="E115" s="10"/>
      <c r="F115" s="14"/>
      <c r="G115" s="17"/>
      <c r="I115" s="4"/>
      <c r="J115" s="15"/>
    </row>
    <row r="116" spans="1:10" x14ac:dyDescent="0.2">
      <c r="B116" s="3" t="s">
        <v>71</v>
      </c>
      <c r="C116" s="14">
        <v>354</v>
      </c>
      <c r="E116" s="10"/>
      <c r="F116" s="14"/>
      <c r="G116" s="17"/>
      <c r="I116" s="4"/>
      <c r="J116" s="15"/>
    </row>
    <row r="117" spans="1:10" x14ac:dyDescent="0.2">
      <c r="B117" s="3" t="s">
        <v>72</v>
      </c>
      <c r="C117" s="14">
        <v>84</v>
      </c>
      <c r="E117" s="10"/>
      <c r="F117" s="14"/>
      <c r="G117" s="17"/>
      <c r="I117" s="4"/>
      <c r="J117" s="15"/>
    </row>
    <row r="118" spans="1:10" x14ac:dyDescent="0.2">
      <c r="B118" s="3" t="s">
        <v>69</v>
      </c>
      <c r="C118" s="14">
        <v>814</v>
      </c>
      <c r="E118" s="10"/>
      <c r="F118" s="14"/>
      <c r="G118" s="17"/>
      <c r="I118" s="4"/>
      <c r="J118" s="15"/>
    </row>
    <row r="119" spans="1:10" x14ac:dyDescent="0.2">
      <c r="B119" s="3" t="s">
        <v>74</v>
      </c>
      <c r="C119" s="14">
        <v>313</v>
      </c>
      <c r="E119" s="10"/>
      <c r="F119" s="14"/>
      <c r="G119" s="17"/>
      <c r="I119" s="4"/>
      <c r="J119" s="15"/>
    </row>
    <row r="120" spans="1:10" x14ac:dyDescent="0.2">
      <c r="B120" s="3" t="s">
        <v>75</v>
      </c>
      <c r="C120" s="14">
        <v>83</v>
      </c>
      <c r="E120" s="10"/>
      <c r="F120" s="14"/>
      <c r="G120" s="17"/>
      <c r="I120" s="4"/>
      <c r="J120" s="15"/>
    </row>
    <row r="121" spans="1:10" x14ac:dyDescent="0.2">
      <c r="C121" s="16"/>
      <c r="I121" s="4"/>
      <c r="J121" s="15"/>
    </row>
    <row r="122" spans="1:10" x14ac:dyDescent="0.2">
      <c r="A122" s="6" t="s">
        <v>76</v>
      </c>
      <c r="C122" s="13">
        <f>SUM(C123:C129)</f>
        <v>5302</v>
      </c>
      <c r="D122" s="13"/>
      <c r="E122" s="4"/>
      <c r="F122" s="17"/>
      <c r="G122" s="17"/>
      <c r="I122" s="4"/>
      <c r="J122" s="15"/>
    </row>
    <row r="123" spans="1:10" x14ac:dyDescent="0.2">
      <c r="B123" s="3" t="s">
        <v>77</v>
      </c>
      <c r="C123" s="14">
        <v>1003</v>
      </c>
      <c r="E123" s="10"/>
      <c r="F123" s="14"/>
      <c r="G123" s="17"/>
      <c r="I123" s="4"/>
      <c r="J123" s="15"/>
    </row>
    <row r="124" spans="1:10" x14ac:dyDescent="0.2">
      <c r="B124" s="3" t="s">
        <v>78</v>
      </c>
      <c r="C124" s="14">
        <v>850</v>
      </c>
      <c r="E124" s="10"/>
      <c r="F124" s="14"/>
      <c r="G124" s="17"/>
      <c r="I124" s="4"/>
      <c r="J124" s="15"/>
    </row>
    <row r="125" spans="1:10" x14ac:dyDescent="0.2">
      <c r="B125" s="3" t="s">
        <v>79</v>
      </c>
      <c r="C125" s="14">
        <v>1277</v>
      </c>
      <c r="E125" s="10"/>
      <c r="F125" s="14"/>
      <c r="G125" s="17"/>
      <c r="I125" s="4"/>
      <c r="J125" s="15"/>
    </row>
    <row r="126" spans="1:10" x14ac:dyDescent="0.2">
      <c r="B126" s="3" t="s">
        <v>80</v>
      </c>
      <c r="C126" s="14">
        <v>239</v>
      </c>
      <c r="E126" s="10"/>
      <c r="F126" s="14"/>
      <c r="G126" s="17"/>
      <c r="I126" s="4"/>
      <c r="J126" s="15"/>
    </row>
    <row r="127" spans="1:10" x14ac:dyDescent="0.2">
      <c r="B127" s="3" t="s">
        <v>81</v>
      </c>
      <c r="C127" s="14">
        <v>301</v>
      </c>
      <c r="E127" s="10"/>
      <c r="F127" s="14"/>
      <c r="G127" s="17"/>
      <c r="I127" s="4"/>
      <c r="J127" s="15"/>
    </row>
    <row r="128" spans="1:10" x14ac:dyDescent="0.2">
      <c r="B128" s="3" t="s">
        <v>82</v>
      </c>
      <c r="C128" s="14">
        <v>628</v>
      </c>
      <c r="E128" s="10"/>
      <c r="F128" s="14"/>
      <c r="G128" s="17"/>
      <c r="I128" s="4"/>
      <c r="J128" s="15"/>
    </row>
    <row r="129" spans="1:10" x14ac:dyDescent="0.2">
      <c r="B129" s="3" t="s">
        <v>76</v>
      </c>
      <c r="C129" s="14">
        <v>1004</v>
      </c>
      <c r="E129" s="10"/>
      <c r="F129" s="14"/>
      <c r="G129" s="17"/>
      <c r="I129" s="4"/>
      <c r="J129" s="15"/>
    </row>
    <row r="130" spans="1:10" x14ac:dyDescent="0.2">
      <c r="C130" s="16"/>
      <c r="I130" s="4"/>
      <c r="J130" s="15"/>
    </row>
    <row r="131" spans="1:10" x14ac:dyDescent="0.2">
      <c r="A131" s="6" t="s">
        <v>83</v>
      </c>
      <c r="C131" s="13">
        <f>SUM(C132)</f>
        <v>5038</v>
      </c>
      <c r="D131" s="13"/>
      <c r="E131" s="4"/>
      <c r="F131" s="17"/>
      <c r="G131" s="17"/>
      <c r="I131" s="4"/>
      <c r="J131" s="15"/>
    </row>
    <row r="132" spans="1:10" x14ac:dyDescent="0.2">
      <c r="B132" s="3" t="s">
        <v>83</v>
      </c>
      <c r="C132" s="14">
        <v>5038</v>
      </c>
      <c r="E132" s="10"/>
      <c r="F132" s="14"/>
      <c r="G132" s="17"/>
      <c r="I132" s="4"/>
      <c r="J132" s="12"/>
    </row>
    <row r="133" spans="1:10" x14ac:dyDescent="0.2">
      <c r="C133" s="16"/>
      <c r="I133" s="4"/>
      <c r="J133" s="15"/>
    </row>
    <row r="134" spans="1:10" x14ac:dyDescent="0.2">
      <c r="A134" s="6" t="s">
        <v>84</v>
      </c>
      <c r="C134" s="13">
        <f>SUM(C135:C138)</f>
        <v>14470</v>
      </c>
      <c r="D134" s="13"/>
      <c r="E134" s="4"/>
      <c r="F134" s="17"/>
      <c r="G134" s="17"/>
      <c r="I134" s="4"/>
      <c r="J134" s="15"/>
    </row>
    <row r="135" spans="1:10" x14ac:dyDescent="0.2">
      <c r="B135" s="3" t="s">
        <v>85</v>
      </c>
      <c r="C135" s="14">
        <v>5661</v>
      </c>
      <c r="E135" s="10"/>
      <c r="F135" s="14"/>
      <c r="G135" s="17"/>
      <c r="I135" s="4"/>
      <c r="J135" s="15"/>
    </row>
    <row r="136" spans="1:10" x14ac:dyDescent="0.2">
      <c r="B136" s="3" t="s">
        <v>86</v>
      </c>
      <c r="C136" s="14">
        <v>853</v>
      </c>
      <c r="E136" s="10"/>
      <c r="F136" s="14"/>
      <c r="G136" s="17"/>
      <c r="I136" s="4"/>
      <c r="J136" s="15"/>
    </row>
    <row r="137" spans="1:10" x14ac:dyDescent="0.2">
      <c r="B137" s="3" t="s">
        <v>84</v>
      </c>
      <c r="C137" s="14">
        <v>2513</v>
      </c>
      <c r="E137" s="10"/>
      <c r="F137" s="14"/>
      <c r="G137" s="17"/>
      <c r="I137" s="4"/>
      <c r="J137" s="15"/>
    </row>
    <row r="138" spans="1:10" x14ac:dyDescent="0.2">
      <c r="B138" s="3" t="s">
        <v>87</v>
      </c>
      <c r="C138" s="14">
        <v>5443</v>
      </c>
      <c r="E138" s="10"/>
      <c r="F138" s="14"/>
      <c r="G138" s="17"/>
      <c r="I138" s="4"/>
      <c r="J138" s="12"/>
    </row>
    <row r="139" spans="1:10" x14ac:dyDescent="0.2">
      <c r="C139" s="16"/>
      <c r="I139" s="4"/>
      <c r="J139" s="15"/>
    </row>
    <row r="140" spans="1:10" x14ac:dyDescent="0.2">
      <c r="A140" s="6" t="s">
        <v>88</v>
      </c>
      <c r="C140" s="13">
        <f>SUM(C141)</f>
        <v>8922</v>
      </c>
      <c r="D140" s="13"/>
      <c r="E140" s="4"/>
      <c r="F140" s="17"/>
      <c r="G140" s="17"/>
      <c r="I140" s="4"/>
      <c r="J140" s="15"/>
    </row>
    <row r="141" spans="1:10" x14ac:dyDescent="0.2">
      <c r="B141" s="3" t="s">
        <v>88</v>
      </c>
      <c r="C141" s="14">
        <v>8922</v>
      </c>
      <c r="E141" s="10"/>
      <c r="F141" s="14"/>
      <c r="G141" s="17"/>
      <c r="I141" s="4"/>
      <c r="J141" s="15"/>
    </row>
    <row r="142" spans="1:10" x14ac:dyDescent="0.2">
      <c r="C142" s="16"/>
      <c r="I142" s="4"/>
      <c r="J142" s="15"/>
    </row>
    <row r="143" spans="1:10" x14ac:dyDescent="0.2">
      <c r="A143" s="6" t="s">
        <v>89</v>
      </c>
      <c r="C143" s="13">
        <f>SUM(C144)</f>
        <v>6213</v>
      </c>
      <c r="D143" s="13"/>
      <c r="E143" s="4"/>
      <c r="F143" s="17"/>
      <c r="G143" s="17"/>
      <c r="I143" s="4"/>
      <c r="J143" s="15"/>
    </row>
    <row r="144" spans="1:10" x14ac:dyDescent="0.2">
      <c r="B144" s="3" t="s">
        <v>89</v>
      </c>
      <c r="C144" s="14">
        <v>6213</v>
      </c>
      <c r="E144" s="10"/>
      <c r="F144" s="14"/>
      <c r="G144" s="17"/>
      <c r="I144" s="4"/>
      <c r="J144" s="15"/>
    </row>
    <row r="145" spans="1:12" x14ac:dyDescent="0.2">
      <c r="C145" s="16"/>
      <c r="I145" s="4"/>
      <c r="J145" s="10"/>
    </row>
    <row r="146" spans="1:12" x14ac:dyDescent="0.2">
      <c r="A146" s="6" t="s">
        <v>90</v>
      </c>
      <c r="C146" s="13">
        <f>SUM(C147:C150)</f>
        <v>3419</v>
      </c>
      <c r="D146" s="13"/>
      <c r="E146" s="4"/>
      <c r="G146" s="17"/>
      <c r="I146" s="4"/>
      <c r="J146" s="12"/>
    </row>
    <row r="147" spans="1:12" x14ac:dyDescent="0.2">
      <c r="B147" s="3" t="s">
        <v>90</v>
      </c>
      <c r="C147" s="2">
        <v>1273</v>
      </c>
      <c r="G147" s="17"/>
      <c r="I147" s="4"/>
      <c r="J147" s="15"/>
    </row>
    <row r="148" spans="1:12" x14ac:dyDescent="0.2">
      <c r="B148" s="3" t="s">
        <v>91</v>
      </c>
      <c r="C148" s="2">
        <v>109</v>
      </c>
      <c r="G148" s="17"/>
      <c r="I148" s="4"/>
      <c r="J148" s="15"/>
    </row>
    <row r="149" spans="1:12" x14ac:dyDescent="0.2">
      <c r="B149" s="3" t="s">
        <v>92</v>
      </c>
      <c r="C149" s="2">
        <v>1256</v>
      </c>
      <c r="G149" s="17"/>
      <c r="I149" s="4"/>
      <c r="J149" s="15"/>
    </row>
    <row r="150" spans="1:12" x14ac:dyDescent="0.2">
      <c r="B150" s="3" t="s">
        <v>93</v>
      </c>
      <c r="C150" s="2">
        <v>781</v>
      </c>
      <c r="G150" s="17"/>
      <c r="I150" s="4"/>
      <c r="J150" s="10"/>
    </row>
    <row r="151" spans="1:12" x14ac:dyDescent="0.2">
      <c r="C151" s="16"/>
      <c r="I151" s="4"/>
      <c r="J151" s="10"/>
      <c r="K151" s="10"/>
      <c r="L151" s="14"/>
    </row>
    <row r="152" spans="1:12" x14ac:dyDescent="0.2">
      <c r="A152" s="6" t="s">
        <v>94</v>
      </c>
      <c r="C152" s="13">
        <f>SUM(C153:C157)</f>
        <v>13335</v>
      </c>
      <c r="D152" s="13"/>
      <c r="E152" s="4"/>
      <c r="F152" s="17"/>
      <c r="G152" s="17"/>
      <c r="I152" s="4"/>
      <c r="J152" s="12"/>
      <c r="K152" s="10"/>
      <c r="L152" s="14"/>
    </row>
    <row r="153" spans="1:12" x14ac:dyDescent="0.2">
      <c r="B153" s="3" t="s">
        <v>95</v>
      </c>
      <c r="C153" s="14">
        <v>1721</v>
      </c>
      <c r="E153" s="10"/>
      <c r="F153" s="14"/>
      <c r="G153" s="17"/>
      <c r="I153" s="4"/>
      <c r="J153" s="15"/>
      <c r="K153" s="10"/>
      <c r="L153" s="14"/>
    </row>
    <row r="154" spans="1:12" x14ac:dyDescent="0.2">
      <c r="B154" s="3" t="s">
        <v>96</v>
      </c>
      <c r="C154" s="14">
        <v>2223</v>
      </c>
      <c r="E154" s="10"/>
      <c r="F154" s="14"/>
      <c r="G154" s="17"/>
      <c r="I154" s="4"/>
      <c r="J154" s="15"/>
      <c r="K154" s="10"/>
      <c r="L154" s="14"/>
    </row>
    <row r="155" spans="1:12" x14ac:dyDescent="0.2">
      <c r="B155" s="3" t="s">
        <v>94</v>
      </c>
      <c r="C155" s="14">
        <v>2279</v>
      </c>
      <c r="E155" s="10"/>
      <c r="F155" s="14"/>
      <c r="G155" s="17"/>
      <c r="I155" s="4"/>
      <c r="J155" s="15"/>
      <c r="K155" s="10"/>
      <c r="L155" s="14"/>
    </row>
    <row r="156" spans="1:12" x14ac:dyDescent="0.2">
      <c r="B156" s="3" t="s">
        <v>97</v>
      </c>
      <c r="C156" s="14">
        <v>5113</v>
      </c>
      <c r="E156" s="10"/>
      <c r="F156" s="14"/>
      <c r="G156" s="17"/>
      <c r="I156" s="4"/>
      <c r="J156" s="12"/>
    </row>
    <row r="157" spans="1:12" x14ac:dyDescent="0.2">
      <c r="B157" s="3" t="s">
        <v>98</v>
      </c>
      <c r="C157" s="14">
        <v>1999</v>
      </c>
      <c r="E157" s="10"/>
      <c r="F157" s="14"/>
      <c r="G157" s="17"/>
      <c r="I157" s="4"/>
      <c r="J157" s="15"/>
    </row>
    <row r="158" spans="1:12" x14ac:dyDescent="0.2">
      <c r="C158" s="16"/>
      <c r="I158" s="4"/>
      <c r="J158" s="15"/>
    </row>
    <row r="159" spans="1:12" x14ac:dyDescent="0.2">
      <c r="A159" s="6" t="s">
        <v>99</v>
      </c>
      <c r="C159" s="13">
        <f>SUM(C160:C167)</f>
        <v>5424</v>
      </c>
      <c r="D159" s="13"/>
      <c r="E159" s="4"/>
      <c r="F159" s="17"/>
      <c r="G159" s="17"/>
      <c r="I159" s="4"/>
      <c r="J159" s="15"/>
    </row>
    <row r="160" spans="1:12" x14ac:dyDescent="0.2">
      <c r="B160" s="3" t="s">
        <v>100</v>
      </c>
      <c r="C160" s="14">
        <v>305</v>
      </c>
      <c r="E160" s="10"/>
      <c r="F160" s="14"/>
      <c r="G160" s="17"/>
      <c r="I160" s="4"/>
      <c r="J160" s="15"/>
    </row>
    <row r="161" spans="1:10" x14ac:dyDescent="0.2">
      <c r="B161" s="3" t="s">
        <v>101</v>
      </c>
      <c r="C161" s="14">
        <v>383</v>
      </c>
      <c r="E161" s="10"/>
      <c r="F161" s="14"/>
      <c r="G161" s="17"/>
      <c r="I161" s="4"/>
      <c r="J161" s="12"/>
    </row>
    <row r="162" spans="1:10" x14ac:dyDescent="0.2">
      <c r="B162" s="3" t="s">
        <v>99</v>
      </c>
      <c r="C162" s="14">
        <v>1428</v>
      </c>
      <c r="E162" s="10"/>
      <c r="F162" s="14"/>
      <c r="G162" s="17"/>
      <c r="I162" s="4"/>
      <c r="J162" s="15"/>
    </row>
    <row r="163" spans="1:10" x14ac:dyDescent="0.2">
      <c r="B163" s="3" t="s">
        <v>102</v>
      </c>
      <c r="C163" s="14">
        <v>705</v>
      </c>
      <c r="E163" s="10"/>
      <c r="F163" s="14"/>
      <c r="G163" s="17"/>
      <c r="I163" s="4"/>
      <c r="J163" s="15"/>
    </row>
    <row r="164" spans="1:10" x14ac:dyDescent="0.2">
      <c r="B164" s="3" t="s">
        <v>103</v>
      </c>
      <c r="C164" s="14">
        <v>800</v>
      </c>
      <c r="E164" s="10"/>
      <c r="F164" s="14"/>
      <c r="G164" s="17"/>
      <c r="I164" s="4"/>
      <c r="J164" s="15"/>
    </row>
    <row r="165" spans="1:10" x14ac:dyDescent="0.2">
      <c r="B165" s="3" t="s">
        <v>104</v>
      </c>
      <c r="C165" s="14">
        <v>419</v>
      </c>
      <c r="E165" s="10"/>
      <c r="F165" s="14"/>
      <c r="G165" s="17"/>
      <c r="I165" s="4"/>
      <c r="J165" s="15"/>
    </row>
    <row r="166" spans="1:10" x14ac:dyDescent="0.2">
      <c r="B166" s="3" t="s">
        <v>105</v>
      </c>
      <c r="C166" s="14">
        <v>1378</v>
      </c>
      <c r="E166" s="10"/>
      <c r="F166" s="14"/>
      <c r="G166" s="17"/>
      <c r="I166" s="4"/>
      <c r="J166" s="15"/>
    </row>
    <row r="167" spans="1:10" x14ac:dyDescent="0.2">
      <c r="B167" s="3" t="s">
        <v>106</v>
      </c>
      <c r="C167" s="14">
        <v>6</v>
      </c>
      <c r="E167" s="10"/>
      <c r="F167" s="14"/>
      <c r="G167" s="17"/>
      <c r="I167" s="4"/>
      <c r="J167" s="15"/>
    </row>
    <row r="168" spans="1:10" x14ac:dyDescent="0.2">
      <c r="C168" s="16"/>
      <c r="I168" s="4"/>
      <c r="J168" s="15"/>
    </row>
    <row r="169" spans="1:10" x14ac:dyDescent="0.2">
      <c r="A169" s="6" t="s">
        <v>107</v>
      </c>
      <c r="C169" s="13">
        <f>SUM(C170:C171)</f>
        <v>3137</v>
      </c>
      <c r="D169" s="13"/>
      <c r="E169" s="4"/>
      <c r="F169" s="17"/>
      <c r="G169" s="17"/>
      <c r="I169" s="4"/>
      <c r="J169" s="12"/>
    </row>
    <row r="170" spans="1:10" x14ac:dyDescent="0.2">
      <c r="B170" s="3" t="s">
        <v>108</v>
      </c>
      <c r="C170" s="14">
        <v>83</v>
      </c>
      <c r="E170" s="10"/>
      <c r="F170" s="14"/>
      <c r="G170" s="17"/>
      <c r="I170" s="4"/>
      <c r="J170" s="15"/>
    </row>
    <row r="171" spans="1:10" x14ac:dyDescent="0.2">
      <c r="B171" s="3" t="s">
        <v>107</v>
      </c>
      <c r="C171" s="14">
        <v>3054</v>
      </c>
      <c r="E171" s="10"/>
      <c r="F171" s="14"/>
      <c r="G171" s="17"/>
      <c r="I171" s="4"/>
      <c r="J171" s="12"/>
    </row>
    <row r="172" spans="1:10" x14ac:dyDescent="0.2">
      <c r="C172" s="16"/>
      <c r="I172" s="4"/>
      <c r="J172" s="15"/>
    </row>
    <row r="173" spans="1:10" x14ac:dyDescent="0.2">
      <c r="A173" s="6" t="s">
        <v>109</v>
      </c>
      <c r="C173" s="13">
        <f>SUM(C174:C178)</f>
        <v>3721</v>
      </c>
      <c r="D173" s="13"/>
      <c r="E173" s="4"/>
      <c r="F173" s="17"/>
      <c r="G173" s="17"/>
      <c r="I173" s="4"/>
      <c r="J173" s="15"/>
    </row>
    <row r="174" spans="1:10" x14ac:dyDescent="0.2">
      <c r="B174" s="3" t="s">
        <v>110</v>
      </c>
      <c r="C174" s="14">
        <v>560</v>
      </c>
      <c r="E174" s="10"/>
      <c r="F174" s="14"/>
      <c r="G174" s="17"/>
      <c r="I174" s="4"/>
      <c r="J174" s="15"/>
    </row>
    <row r="175" spans="1:10" x14ac:dyDescent="0.2">
      <c r="B175" s="3" t="s">
        <v>111</v>
      </c>
      <c r="C175" s="14">
        <v>227</v>
      </c>
      <c r="E175" s="10"/>
      <c r="F175" s="14"/>
      <c r="G175" s="17"/>
      <c r="I175" s="4"/>
      <c r="J175" s="15"/>
    </row>
    <row r="176" spans="1:10" x14ac:dyDescent="0.2">
      <c r="B176" s="3" t="s">
        <v>112</v>
      </c>
      <c r="C176" s="14">
        <v>1152</v>
      </c>
      <c r="E176" s="10"/>
      <c r="F176" s="14"/>
      <c r="G176" s="17"/>
      <c r="I176" s="4"/>
      <c r="J176" s="15"/>
    </row>
    <row r="177" spans="1:10" x14ac:dyDescent="0.2">
      <c r="B177" s="3" t="s">
        <v>109</v>
      </c>
      <c r="C177" s="14">
        <v>1143</v>
      </c>
      <c r="E177" s="10"/>
      <c r="F177" s="14"/>
      <c r="G177" s="17"/>
      <c r="I177" s="4"/>
      <c r="J177" s="15"/>
    </row>
    <row r="178" spans="1:10" x14ac:dyDescent="0.2">
      <c r="B178" s="3" t="s">
        <v>113</v>
      </c>
      <c r="C178" s="14">
        <v>639</v>
      </c>
      <c r="E178" s="10"/>
      <c r="F178" s="14"/>
      <c r="G178" s="17"/>
      <c r="I178" s="4"/>
      <c r="J178" s="15"/>
    </row>
    <row r="179" spans="1:10" x14ac:dyDescent="0.2">
      <c r="C179" s="16"/>
      <c r="I179" s="4"/>
      <c r="J179" s="15"/>
    </row>
    <row r="180" spans="1:10" x14ac:dyDescent="0.2">
      <c r="A180" s="6" t="s">
        <v>114</v>
      </c>
      <c r="C180" s="13">
        <f>SUM(C181:C183)</f>
        <v>4717</v>
      </c>
      <c r="D180" s="13"/>
      <c r="E180" s="4"/>
      <c r="F180" s="17"/>
      <c r="G180" s="17"/>
      <c r="I180" s="4"/>
      <c r="J180" s="15"/>
    </row>
    <row r="181" spans="1:10" x14ac:dyDescent="0.2">
      <c r="B181" s="3" t="s">
        <v>115</v>
      </c>
      <c r="C181" s="14">
        <v>1704</v>
      </c>
      <c r="E181" s="10"/>
      <c r="F181" s="14"/>
      <c r="G181" s="17"/>
      <c r="I181" s="4"/>
      <c r="J181" s="15"/>
    </row>
    <row r="182" spans="1:10" x14ac:dyDescent="0.2">
      <c r="B182" s="3" t="s">
        <v>116</v>
      </c>
      <c r="C182" s="14">
        <v>1043</v>
      </c>
      <c r="E182" s="10"/>
      <c r="F182" s="14"/>
      <c r="G182" s="17"/>
      <c r="I182" s="4"/>
      <c r="J182" s="15"/>
    </row>
    <row r="183" spans="1:10" x14ac:dyDescent="0.2">
      <c r="B183" s="3" t="s">
        <v>114</v>
      </c>
      <c r="C183" s="14">
        <v>1970</v>
      </c>
      <c r="E183" s="10"/>
      <c r="F183" s="14"/>
      <c r="G183" s="17"/>
      <c r="I183" s="4"/>
      <c r="J183" s="15"/>
    </row>
    <row r="184" spans="1:10" x14ac:dyDescent="0.2">
      <c r="C184" s="16"/>
      <c r="I184" s="4"/>
      <c r="J184" s="15"/>
    </row>
    <row r="185" spans="1:10" x14ac:dyDescent="0.2">
      <c r="A185" s="6" t="s">
        <v>117</v>
      </c>
      <c r="C185" s="13">
        <f>SUM(C186)</f>
        <v>7399</v>
      </c>
      <c r="D185" s="13"/>
      <c r="E185" s="4"/>
      <c r="F185" s="17"/>
      <c r="G185" s="17"/>
      <c r="I185" s="4"/>
      <c r="J185" s="15"/>
    </row>
    <row r="186" spans="1:10" x14ac:dyDescent="0.2">
      <c r="B186" s="3" t="s">
        <v>117</v>
      </c>
      <c r="C186" s="14">
        <v>7399</v>
      </c>
      <c r="E186" s="10"/>
      <c r="F186" s="14"/>
      <c r="G186" s="17"/>
      <c r="I186" s="4"/>
      <c r="J186" s="15"/>
    </row>
    <row r="187" spans="1:10" x14ac:dyDescent="0.2">
      <c r="C187" s="16"/>
      <c r="I187" s="4"/>
      <c r="J187" s="15"/>
    </row>
    <row r="188" spans="1:10" x14ac:dyDescent="0.2">
      <c r="A188" s="6" t="s">
        <v>118</v>
      </c>
      <c r="C188" s="13">
        <f>SUM(C189:C191)</f>
        <v>7240</v>
      </c>
      <c r="D188" s="13"/>
      <c r="E188" s="4"/>
      <c r="F188" s="17"/>
      <c r="G188" s="17"/>
      <c r="I188" s="4"/>
      <c r="J188" s="15"/>
    </row>
    <row r="189" spans="1:10" x14ac:dyDescent="0.2">
      <c r="B189" s="3" t="s">
        <v>119</v>
      </c>
      <c r="C189" s="14">
        <v>3961</v>
      </c>
      <c r="E189" s="10"/>
      <c r="F189" s="14"/>
      <c r="G189" s="17"/>
      <c r="I189" s="4"/>
      <c r="J189" s="15"/>
    </row>
    <row r="190" spans="1:10" x14ac:dyDescent="0.2">
      <c r="B190" s="3" t="s">
        <v>120</v>
      </c>
      <c r="C190" s="14">
        <v>2325</v>
      </c>
      <c r="E190" s="10"/>
      <c r="F190" s="14"/>
      <c r="G190" s="17"/>
      <c r="I190" s="4"/>
      <c r="J190" s="15"/>
    </row>
    <row r="191" spans="1:10" x14ac:dyDescent="0.2">
      <c r="B191" s="3" t="s">
        <v>118</v>
      </c>
      <c r="C191" s="14">
        <v>954</v>
      </c>
      <c r="E191" s="10"/>
      <c r="F191" s="14"/>
      <c r="G191" s="17"/>
      <c r="I191" s="4"/>
      <c r="J191" s="15"/>
    </row>
    <row r="192" spans="1:10" x14ac:dyDescent="0.2">
      <c r="C192" s="16"/>
      <c r="I192" s="4"/>
      <c r="J192" s="15"/>
    </row>
    <row r="193" spans="1:10" x14ac:dyDescent="0.2">
      <c r="A193" s="6" t="s">
        <v>121</v>
      </c>
      <c r="C193" s="13">
        <f>SUM(C194:C196)</f>
        <v>1929</v>
      </c>
      <c r="D193" s="13"/>
      <c r="E193" s="4"/>
      <c r="F193" s="17"/>
      <c r="G193" s="17"/>
      <c r="I193" s="4"/>
      <c r="J193" s="15"/>
    </row>
    <row r="194" spans="1:10" x14ac:dyDescent="0.2">
      <c r="B194" s="3" t="s">
        <v>122</v>
      </c>
      <c r="C194" s="14">
        <v>549</v>
      </c>
      <c r="E194" s="10"/>
      <c r="F194" s="14"/>
      <c r="G194" s="17"/>
      <c r="I194" s="4"/>
      <c r="J194" s="15"/>
    </row>
    <row r="195" spans="1:10" x14ac:dyDescent="0.2">
      <c r="B195" s="3" t="s">
        <v>123</v>
      </c>
      <c r="C195" s="14">
        <v>562</v>
      </c>
      <c r="E195" s="10"/>
      <c r="F195" s="14"/>
      <c r="G195" s="17"/>
      <c r="I195" s="4"/>
      <c r="J195" s="15"/>
    </row>
    <row r="196" spans="1:10" x14ac:dyDescent="0.2">
      <c r="B196" s="3" t="s">
        <v>121</v>
      </c>
      <c r="C196" s="14">
        <v>818</v>
      </c>
      <c r="E196" s="10"/>
      <c r="F196" s="14"/>
      <c r="G196" s="17"/>
      <c r="I196" s="4"/>
      <c r="J196" s="15"/>
    </row>
    <row r="197" spans="1:10" x14ac:dyDescent="0.2">
      <c r="C197" s="16"/>
      <c r="I197" s="4"/>
      <c r="J197" s="15"/>
    </row>
    <row r="198" spans="1:10" x14ac:dyDescent="0.2">
      <c r="A198" s="6" t="s">
        <v>124</v>
      </c>
      <c r="C198" s="13">
        <f>SUM(C199)</f>
        <v>1919</v>
      </c>
      <c r="D198" s="13"/>
      <c r="E198" s="4"/>
      <c r="F198" s="17"/>
      <c r="G198" s="17"/>
      <c r="I198" s="4"/>
      <c r="J198" s="15"/>
    </row>
    <row r="199" spans="1:10" x14ac:dyDescent="0.2">
      <c r="B199" s="3" t="s">
        <v>124</v>
      </c>
      <c r="C199" s="14">
        <v>1919</v>
      </c>
      <c r="E199" s="10"/>
      <c r="F199" s="14"/>
      <c r="G199" s="17"/>
      <c r="I199" s="4"/>
      <c r="J199" s="15"/>
    </row>
    <row r="200" spans="1:10" x14ac:dyDescent="0.2">
      <c r="C200" s="16"/>
      <c r="I200" s="4"/>
      <c r="J200" s="15"/>
    </row>
    <row r="201" spans="1:10" x14ac:dyDescent="0.2">
      <c r="A201" s="6" t="s">
        <v>125</v>
      </c>
      <c r="C201" s="13">
        <f>SUM(C202:C203)</f>
        <v>2784</v>
      </c>
      <c r="D201" s="13"/>
      <c r="E201" s="4"/>
      <c r="F201" s="17"/>
      <c r="G201" s="17"/>
      <c r="I201" s="4"/>
      <c r="J201" s="15"/>
    </row>
    <row r="202" spans="1:10" x14ac:dyDescent="0.2">
      <c r="B202" s="3" t="s">
        <v>125</v>
      </c>
      <c r="C202" s="14">
        <v>2741</v>
      </c>
      <c r="E202" s="10"/>
      <c r="F202" s="14"/>
      <c r="G202" s="17"/>
      <c r="I202" s="4"/>
      <c r="J202" s="15"/>
    </row>
    <row r="203" spans="1:10" x14ac:dyDescent="0.2">
      <c r="B203" s="3" t="s">
        <v>126</v>
      </c>
      <c r="C203" s="14">
        <v>43</v>
      </c>
      <c r="E203" s="10"/>
      <c r="F203" s="14"/>
      <c r="G203" s="17"/>
      <c r="I203" s="4"/>
      <c r="J203" s="15"/>
    </row>
    <row r="204" spans="1:10" x14ac:dyDescent="0.2">
      <c r="C204" s="16"/>
      <c r="I204" s="4"/>
      <c r="J204" s="15"/>
    </row>
    <row r="205" spans="1:10" x14ac:dyDescent="0.2">
      <c r="A205" s="6" t="s">
        <v>127</v>
      </c>
      <c r="C205" s="13">
        <f>SUM(C206:C209)</f>
        <v>2037</v>
      </c>
      <c r="D205" s="13"/>
      <c r="E205" s="4"/>
      <c r="F205" s="17"/>
      <c r="G205" s="17"/>
      <c r="I205" s="4"/>
      <c r="J205" s="15"/>
    </row>
    <row r="206" spans="1:10" x14ac:dyDescent="0.2">
      <c r="B206" s="3" t="s">
        <v>127</v>
      </c>
      <c r="C206" s="2">
        <v>679</v>
      </c>
      <c r="E206" s="5"/>
      <c r="G206" s="17"/>
      <c r="I206" s="4"/>
      <c r="J206" s="12"/>
    </row>
    <row r="207" spans="1:10" x14ac:dyDescent="0.2">
      <c r="B207" s="3" t="s">
        <v>128</v>
      </c>
      <c r="C207" s="2">
        <v>732</v>
      </c>
      <c r="E207" s="5"/>
      <c r="G207" s="17"/>
      <c r="I207" s="4"/>
      <c r="J207" s="15"/>
    </row>
    <row r="208" spans="1:10" x14ac:dyDescent="0.2">
      <c r="B208" s="3" t="s">
        <v>129</v>
      </c>
      <c r="C208" s="2">
        <v>436</v>
      </c>
      <c r="E208" s="5"/>
      <c r="G208" s="17"/>
      <c r="I208" s="4"/>
      <c r="J208" s="15"/>
    </row>
    <row r="209" spans="1:10" x14ac:dyDescent="0.2">
      <c r="B209" s="3" t="s">
        <v>130</v>
      </c>
      <c r="C209" s="2">
        <v>190</v>
      </c>
      <c r="E209" s="5"/>
      <c r="G209" s="17"/>
      <c r="I209" s="4"/>
      <c r="J209" s="10"/>
    </row>
    <row r="210" spans="1:10" x14ac:dyDescent="0.2">
      <c r="C210" s="16"/>
      <c r="I210" s="4"/>
      <c r="J210" s="12"/>
    </row>
    <row r="211" spans="1:10" x14ac:dyDescent="0.2">
      <c r="A211" s="6" t="s">
        <v>131</v>
      </c>
      <c r="C211" s="13">
        <f>SUM(C212:C215)</f>
        <v>894</v>
      </c>
      <c r="D211" s="13"/>
      <c r="E211" s="4"/>
      <c r="F211" s="17"/>
      <c r="G211" s="17"/>
      <c r="I211" s="4"/>
      <c r="J211" s="15"/>
    </row>
    <row r="212" spans="1:10" x14ac:dyDescent="0.2">
      <c r="B212" s="3" t="s">
        <v>132</v>
      </c>
      <c r="C212" s="5">
        <v>412</v>
      </c>
      <c r="E212" s="5"/>
      <c r="F212" s="5"/>
      <c r="G212" s="17"/>
      <c r="I212" s="4"/>
      <c r="J212" s="15"/>
    </row>
    <row r="213" spans="1:10" x14ac:dyDescent="0.2">
      <c r="B213" s="3" t="s">
        <v>131</v>
      </c>
      <c r="C213" s="5">
        <v>235</v>
      </c>
      <c r="E213" s="5"/>
      <c r="F213" s="5"/>
      <c r="G213" s="17"/>
      <c r="I213" s="4"/>
      <c r="J213" s="12"/>
    </row>
    <row r="214" spans="1:10" x14ac:dyDescent="0.2">
      <c r="B214" s="5" t="s">
        <v>133</v>
      </c>
      <c r="C214" s="5">
        <v>36</v>
      </c>
      <c r="E214" s="5"/>
      <c r="F214" s="5"/>
      <c r="G214" s="17"/>
      <c r="I214" s="4"/>
      <c r="J214" s="15"/>
    </row>
    <row r="215" spans="1:10" x14ac:dyDescent="0.2">
      <c r="B215" s="3" t="s">
        <v>134</v>
      </c>
      <c r="C215" s="5">
        <v>211</v>
      </c>
      <c r="E215" s="5"/>
      <c r="F215" s="5"/>
      <c r="G215" s="17"/>
      <c r="I215" s="4"/>
      <c r="J215" s="15"/>
    </row>
    <row r="216" spans="1:10" x14ac:dyDescent="0.2">
      <c r="C216" s="16"/>
      <c r="I216" s="4"/>
      <c r="J216" s="10"/>
    </row>
    <row r="217" spans="1:10" x14ac:dyDescent="0.2">
      <c r="A217" s="6" t="s">
        <v>135</v>
      </c>
      <c r="C217" s="13">
        <f>SUM(C218:C221)</f>
        <v>1068</v>
      </c>
      <c r="D217" s="13"/>
      <c r="E217" s="4"/>
      <c r="F217" s="17"/>
      <c r="G217" s="17"/>
      <c r="I217" s="4"/>
      <c r="J217" s="12"/>
    </row>
    <row r="218" spans="1:10" x14ac:dyDescent="0.2">
      <c r="B218" s="3" t="s">
        <v>135</v>
      </c>
      <c r="C218" s="14">
        <v>758</v>
      </c>
      <c r="E218" s="10"/>
      <c r="F218" s="14"/>
      <c r="G218" s="17"/>
      <c r="I218" s="4"/>
      <c r="J218" s="15"/>
    </row>
    <row r="219" spans="1:10" x14ac:dyDescent="0.2">
      <c r="B219" s="3" t="s">
        <v>136</v>
      </c>
      <c r="C219" s="14">
        <v>274</v>
      </c>
      <c r="E219" s="10"/>
      <c r="F219" s="14"/>
      <c r="G219" s="17"/>
      <c r="I219" s="4"/>
      <c r="J219" s="12"/>
    </row>
    <row r="220" spans="1:10" x14ac:dyDescent="0.2">
      <c r="B220" s="3" t="s">
        <v>137</v>
      </c>
      <c r="C220" s="14">
        <v>21</v>
      </c>
      <c r="E220" s="10"/>
      <c r="F220" s="14"/>
      <c r="G220" s="17"/>
      <c r="I220" s="4"/>
      <c r="J220" s="15"/>
    </row>
    <row r="221" spans="1:10" x14ac:dyDescent="0.2">
      <c r="B221" s="3" t="s">
        <v>138</v>
      </c>
      <c r="C221" s="14">
        <v>15</v>
      </c>
      <c r="E221" s="10"/>
      <c r="F221" s="14"/>
      <c r="G221" s="17"/>
      <c r="I221" s="4"/>
      <c r="J221" s="15"/>
    </row>
    <row r="222" spans="1:10" x14ac:dyDescent="0.2">
      <c r="C222" s="16"/>
      <c r="I222" s="4"/>
      <c r="J222" s="15"/>
    </row>
    <row r="223" spans="1:10" x14ac:dyDescent="0.2">
      <c r="A223" s="6" t="s">
        <v>139</v>
      </c>
      <c r="C223" s="13">
        <f>SUM(C224:C225)</f>
        <v>2012</v>
      </c>
      <c r="D223" s="13"/>
      <c r="E223" s="4"/>
      <c r="F223" s="17"/>
      <c r="G223" s="17"/>
      <c r="I223" s="4"/>
      <c r="J223" s="12"/>
    </row>
    <row r="224" spans="1:10" x14ac:dyDescent="0.2">
      <c r="B224" s="3" t="s">
        <v>140</v>
      </c>
      <c r="C224" s="14">
        <v>406</v>
      </c>
      <c r="E224" s="10"/>
      <c r="F224" s="14"/>
      <c r="G224" s="17"/>
      <c r="I224" s="4"/>
      <c r="J224" s="15"/>
    </row>
    <row r="225" spans="1:12" x14ac:dyDescent="0.2">
      <c r="B225" s="3" t="s">
        <v>139</v>
      </c>
      <c r="C225" s="14">
        <v>1606</v>
      </c>
      <c r="E225" s="10"/>
      <c r="F225" s="14"/>
      <c r="G225" s="17"/>
      <c r="I225" s="4"/>
      <c r="J225" s="15"/>
    </row>
    <row r="226" spans="1:12" x14ac:dyDescent="0.2">
      <c r="C226" s="16"/>
      <c r="I226" s="4"/>
      <c r="J226" s="15"/>
    </row>
    <row r="227" spans="1:12" x14ac:dyDescent="0.2">
      <c r="A227" s="6" t="s">
        <v>141</v>
      </c>
      <c r="C227" s="13">
        <f>SUM(C228:C230)</f>
        <v>2605</v>
      </c>
      <c r="D227" s="13"/>
      <c r="E227" s="4"/>
      <c r="G227" s="17"/>
      <c r="I227" s="4"/>
      <c r="J227" s="12"/>
    </row>
    <row r="228" spans="1:12" x14ac:dyDescent="0.2">
      <c r="B228" s="3" t="s">
        <v>142</v>
      </c>
      <c r="C228" s="5">
        <v>503</v>
      </c>
      <c r="E228" s="5"/>
      <c r="F228" s="5"/>
      <c r="G228" s="17"/>
      <c r="I228" s="4"/>
      <c r="J228" s="15"/>
    </row>
    <row r="229" spans="1:12" x14ac:dyDescent="0.2">
      <c r="B229" s="3" t="s">
        <v>141</v>
      </c>
      <c r="C229" s="5">
        <v>1999</v>
      </c>
      <c r="E229" s="5"/>
      <c r="F229" s="5"/>
      <c r="G229" s="17"/>
      <c r="I229" s="4"/>
      <c r="J229" s="15"/>
    </row>
    <row r="230" spans="1:12" x14ac:dyDescent="0.2">
      <c r="B230" s="3" t="s">
        <v>143</v>
      </c>
      <c r="C230" s="5">
        <v>103</v>
      </c>
      <c r="E230" s="5"/>
      <c r="F230" s="5"/>
      <c r="G230" s="17"/>
      <c r="I230" s="4"/>
      <c r="J230" s="15"/>
    </row>
    <row r="231" spans="1:12" x14ac:dyDescent="0.2">
      <c r="C231" s="16"/>
      <c r="I231" s="4"/>
      <c r="J231" s="12"/>
    </row>
    <row r="232" spans="1:12" x14ac:dyDescent="0.2">
      <c r="A232" s="6" t="s">
        <v>144</v>
      </c>
      <c r="C232" s="13">
        <f>SUM(C233:C237)</f>
        <v>3531</v>
      </c>
      <c r="D232" s="13"/>
      <c r="E232" s="4"/>
      <c r="F232" s="17"/>
      <c r="G232" s="17"/>
      <c r="I232" s="4"/>
      <c r="J232" s="15"/>
    </row>
    <row r="233" spans="1:12" x14ac:dyDescent="0.2">
      <c r="B233" s="3" t="s">
        <v>145</v>
      </c>
      <c r="C233" s="14">
        <v>531</v>
      </c>
      <c r="E233" s="10"/>
      <c r="F233" s="14"/>
      <c r="G233" s="17"/>
      <c r="I233" s="4"/>
      <c r="J233" s="12"/>
      <c r="K233" s="10"/>
      <c r="L233" s="14"/>
    </row>
    <row r="234" spans="1:12" x14ac:dyDescent="0.2">
      <c r="B234" s="3" t="s">
        <v>146</v>
      </c>
      <c r="C234" s="14">
        <v>994</v>
      </c>
      <c r="E234" s="10"/>
      <c r="F234" s="14"/>
      <c r="G234" s="17"/>
      <c r="I234" s="4"/>
      <c r="J234" s="15"/>
      <c r="K234" s="10"/>
      <c r="L234" s="14"/>
    </row>
    <row r="235" spans="1:12" x14ac:dyDescent="0.2">
      <c r="B235" s="3" t="s">
        <v>147</v>
      </c>
      <c r="C235" s="14">
        <v>637</v>
      </c>
      <c r="E235" s="10"/>
      <c r="F235" s="14"/>
      <c r="G235" s="17"/>
      <c r="I235" s="4"/>
      <c r="J235" s="15"/>
      <c r="K235" s="10"/>
      <c r="L235" s="14"/>
    </row>
    <row r="236" spans="1:12" x14ac:dyDescent="0.2">
      <c r="B236" s="3" t="s">
        <v>148</v>
      </c>
      <c r="C236" s="14">
        <v>439</v>
      </c>
      <c r="E236" s="10"/>
      <c r="F236" s="14"/>
      <c r="G236" s="17"/>
      <c r="I236" s="4"/>
      <c r="J236" s="12"/>
    </row>
    <row r="237" spans="1:12" x14ac:dyDescent="0.2">
      <c r="B237" s="3" t="s">
        <v>144</v>
      </c>
      <c r="C237" s="14">
        <v>930</v>
      </c>
      <c r="E237" s="10"/>
      <c r="F237" s="14"/>
      <c r="G237" s="17"/>
      <c r="I237" s="4"/>
      <c r="J237" s="15"/>
    </row>
    <row r="238" spans="1:12" x14ac:dyDescent="0.2">
      <c r="C238" s="16"/>
      <c r="I238" s="4"/>
      <c r="J238" s="15"/>
    </row>
    <row r="239" spans="1:12" x14ac:dyDescent="0.2">
      <c r="A239" s="6" t="s">
        <v>149</v>
      </c>
      <c r="C239" s="13">
        <f>SUM(C240:C247)</f>
        <v>7973</v>
      </c>
      <c r="D239" s="13"/>
      <c r="E239" s="4"/>
      <c r="F239" s="17"/>
      <c r="G239" s="17"/>
      <c r="I239" s="4"/>
      <c r="J239" s="15"/>
    </row>
    <row r="240" spans="1:12" x14ac:dyDescent="0.2">
      <c r="B240" s="3" t="s">
        <v>150</v>
      </c>
      <c r="C240" s="5">
        <v>1070</v>
      </c>
      <c r="E240" s="5"/>
      <c r="F240" s="5"/>
      <c r="G240" s="17"/>
      <c r="I240" s="4"/>
      <c r="J240" s="15"/>
    </row>
    <row r="241" spans="1:10" x14ac:dyDescent="0.2">
      <c r="B241" s="3" t="s">
        <v>151</v>
      </c>
      <c r="C241" s="5">
        <v>17</v>
      </c>
      <c r="E241" s="5"/>
      <c r="F241" s="5"/>
      <c r="G241" s="17"/>
      <c r="I241" s="4"/>
      <c r="J241" s="12"/>
    </row>
    <row r="242" spans="1:10" x14ac:dyDescent="0.2">
      <c r="B242" s="3" t="s">
        <v>149</v>
      </c>
      <c r="C242" s="5">
        <v>3547</v>
      </c>
      <c r="E242" s="5"/>
      <c r="F242" s="5"/>
      <c r="G242" s="17"/>
      <c r="I242" s="4"/>
      <c r="J242" s="12"/>
    </row>
    <row r="243" spans="1:10" x14ac:dyDescent="0.2">
      <c r="B243" s="3" t="s">
        <v>152</v>
      </c>
      <c r="C243" s="5">
        <v>340</v>
      </c>
      <c r="E243" s="5"/>
      <c r="F243" s="5"/>
      <c r="G243" s="17"/>
      <c r="I243" s="4"/>
      <c r="J243" s="12"/>
    </row>
    <row r="244" spans="1:10" x14ac:dyDescent="0.2">
      <c r="B244" s="3" t="s">
        <v>153</v>
      </c>
      <c r="C244" s="5">
        <v>201</v>
      </c>
      <c r="E244" s="5"/>
      <c r="F244" s="5"/>
      <c r="G244" s="17"/>
      <c r="I244" s="4"/>
      <c r="J244" s="12"/>
    </row>
    <row r="245" spans="1:10" x14ac:dyDescent="0.2">
      <c r="B245" s="3" t="s">
        <v>73</v>
      </c>
      <c r="C245" s="5">
        <v>702</v>
      </c>
      <c r="E245" s="5"/>
      <c r="F245" s="5"/>
      <c r="G245" s="17"/>
      <c r="I245" s="4"/>
      <c r="J245" s="12"/>
    </row>
    <row r="246" spans="1:10" x14ac:dyDescent="0.2">
      <c r="B246" s="3" t="s">
        <v>154</v>
      </c>
      <c r="C246" s="5">
        <v>1885</v>
      </c>
      <c r="E246" s="5"/>
      <c r="F246" s="5"/>
      <c r="G246" s="17"/>
      <c r="I246" s="4"/>
      <c r="J246" s="12"/>
    </row>
    <row r="247" spans="1:10" x14ac:dyDescent="0.2">
      <c r="B247" s="3" t="s">
        <v>155</v>
      </c>
      <c r="C247" s="5">
        <v>211</v>
      </c>
      <c r="E247" s="5"/>
      <c r="F247" s="5"/>
      <c r="G247" s="17"/>
      <c r="I247" s="4"/>
      <c r="J247" s="12"/>
    </row>
    <row r="248" spans="1:10" x14ac:dyDescent="0.2">
      <c r="C248" s="16"/>
      <c r="I248" s="4"/>
      <c r="J248" s="12"/>
    </row>
    <row r="249" spans="1:10" x14ac:dyDescent="0.2">
      <c r="A249" s="6" t="s">
        <v>156</v>
      </c>
      <c r="C249" s="13">
        <f>SUM(C250:C253)</f>
        <v>1178</v>
      </c>
      <c r="D249" s="13"/>
      <c r="E249" s="4"/>
      <c r="F249" s="17"/>
      <c r="G249" s="17"/>
      <c r="I249" s="4"/>
      <c r="J249" s="12"/>
    </row>
    <row r="250" spans="1:10" x14ac:dyDescent="0.2">
      <c r="B250" s="3" t="s">
        <v>157</v>
      </c>
      <c r="C250" s="14">
        <v>536</v>
      </c>
      <c r="E250" s="10"/>
      <c r="F250" s="14"/>
      <c r="G250" s="17"/>
      <c r="I250" s="4"/>
      <c r="J250" s="12"/>
    </row>
    <row r="251" spans="1:10" x14ac:dyDescent="0.2">
      <c r="B251" s="3" t="s">
        <v>156</v>
      </c>
      <c r="C251" s="14">
        <v>295</v>
      </c>
      <c r="E251" s="10"/>
      <c r="F251" s="14"/>
      <c r="G251" s="17"/>
      <c r="I251" s="4"/>
      <c r="J251" s="12"/>
    </row>
    <row r="252" spans="1:10" x14ac:dyDescent="0.2">
      <c r="B252" s="3" t="s">
        <v>158</v>
      </c>
      <c r="C252" s="14">
        <v>38</v>
      </c>
      <c r="E252" s="10"/>
      <c r="F252" s="14"/>
      <c r="G252" s="17"/>
      <c r="I252" s="4"/>
      <c r="J252" s="12"/>
    </row>
    <row r="253" spans="1:10" x14ac:dyDescent="0.2">
      <c r="B253" s="3" t="s">
        <v>159</v>
      </c>
      <c r="C253" s="14">
        <v>309</v>
      </c>
      <c r="E253" s="10"/>
      <c r="F253" s="14"/>
      <c r="G253" s="17"/>
      <c r="I253" s="4"/>
      <c r="J253" s="12"/>
    </row>
    <row r="254" spans="1:10" x14ac:dyDescent="0.2">
      <c r="C254" s="16"/>
      <c r="I254" s="4"/>
      <c r="J254" s="12"/>
    </row>
    <row r="255" spans="1:10" x14ac:dyDescent="0.2">
      <c r="A255" s="6" t="s">
        <v>160</v>
      </c>
      <c r="C255" s="13">
        <f>SUM(C256:C260)</f>
        <v>1275</v>
      </c>
      <c r="D255" s="13"/>
      <c r="E255" s="4"/>
      <c r="F255" s="17"/>
      <c r="G255" s="17"/>
      <c r="I255" s="4"/>
      <c r="J255" s="12"/>
    </row>
    <row r="256" spans="1:10" x14ac:dyDescent="0.2">
      <c r="B256" s="3" t="s">
        <v>161</v>
      </c>
      <c r="C256" s="14">
        <v>38</v>
      </c>
      <c r="E256" s="10"/>
      <c r="F256" s="14"/>
      <c r="G256" s="17"/>
      <c r="I256" s="4"/>
      <c r="J256" s="12"/>
    </row>
    <row r="257" spans="1:10" x14ac:dyDescent="0.2">
      <c r="B257" s="3" t="s">
        <v>162</v>
      </c>
      <c r="C257" s="14">
        <v>74</v>
      </c>
      <c r="E257" s="10"/>
      <c r="F257" s="14"/>
      <c r="G257" s="17"/>
      <c r="I257" s="4"/>
      <c r="J257" s="15"/>
    </row>
    <row r="258" spans="1:10" x14ac:dyDescent="0.2">
      <c r="B258" s="3" t="s">
        <v>163</v>
      </c>
      <c r="C258" s="14">
        <v>280</v>
      </c>
      <c r="E258" s="10"/>
      <c r="F258" s="14"/>
      <c r="G258" s="17"/>
      <c r="I258" s="4"/>
      <c r="J258" s="15"/>
    </row>
    <row r="259" spans="1:10" x14ac:dyDescent="0.2">
      <c r="B259" s="3" t="s">
        <v>164</v>
      </c>
      <c r="C259" s="14">
        <v>116</v>
      </c>
      <c r="E259" s="10"/>
      <c r="F259" s="14"/>
      <c r="G259" s="17"/>
      <c r="I259" s="4"/>
      <c r="J259" s="15"/>
    </row>
    <row r="260" spans="1:10" x14ac:dyDescent="0.2">
      <c r="B260" s="3" t="s">
        <v>160</v>
      </c>
      <c r="C260" s="14">
        <v>767</v>
      </c>
      <c r="E260" s="10"/>
      <c r="F260" s="14"/>
      <c r="G260" s="17"/>
      <c r="I260" s="4"/>
      <c r="J260" s="15"/>
    </row>
    <row r="261" spans="1:10" x14ac:dyDescent="0.2">
      <c r="C261" s="16"/>
      <c r="I261" s="4"/>
      <c r="J261" s="15"/>
    </row>
    <row r="262" spans="1:10" x14ac:dyDescent="0.2">
      <c r="A262" s="6" t="s">
        <v>165</v>
      </c>
      <c r="C262" s="13">
        <f>SUM(C263:C267)</f>
        <v>2031</v>
      </c>
      <c r="D262" s="13"/>
      <c r="E262" s="4"/>
      <c r="G262" s="17"/>
      <c r="I262" s="4"/>
      <c r="J262" s="15"/>
    </row>
    <row r="263" spans="1:10" x14ac:dyDescent="0.2">
      <c r="B263" s="3" t="s">
        <v>165</v>
      </c>
      <c r="C263" s="5">
        <v>1119</v>
      </c>
      <c r="E263" s="5"/>
      <c r="F263" s="5"/>
      <c r="G263" s="17"/>
      <c r="I263" s="4"/>
      <c r="J263" s="15"/>
    </row>
    <row r="264" spans="1:10" x14ac:dyDescent="0.2">
      <c r="B264" s="3" t="s">
        <v>166</v>
      </c>
      <c r="C264" s="5">
        <v>412</v>
      </c>
      <c r="E264" s="5"/>
      <c r="F264" s="5"/>
      <c r="G264" s="17"/>
      <c r="I264" s="4"/>
      <c r="J264" s="12"/>
    </row>
    <row r="265" spans="1:10" x14ac:dyDescent="0.2">
      <c r="B265" s="3" t="s">
        <v>167</v>
      </c>
      <c r="C265" s="5">
        <v>209</v>
      </c>
      <c r="E265" s="5"/>
      <c r="F265" s="5"/>
      <c r="G265" s="17"/>
      <c r="I265" s="4"/>
      <c r="J265" s="15"/>
    </row>
    <row r="266" spans="1:10" x14ac:dyDescent="0.2">
      <c r="B266" s="3" t="s">
        <v>168</v>
      </c>
      <c r="C266" s="5">
        <v>95</v>
      </c>
      <c r="E266" s="5"/>
      <c r="F266" s="5"/>
      <c r="G266" s="17"/>
      <c r="I266" s="4"/>
      <c r="J266" s="15"/>
    </row>
    <row r="267" spans="1:10" x14ac:dyDescent="0.2">
      <c r="B267" s="3" t="s">
        <v>169</v>
      </c>
      <c r="C267" s="5">
        <v>196</v>
      </c>
      <c r="E267" s="5"/>
      <c r="F267" s="5"/>
      <c r="G267" s="17"/>
      <c r="I267" s="4"/>
      <c r="J267" s="15"/>
    </row>
    <row r="268" spans="1:10" x14ac:dyDescent="0.2">
      <c r="C268" s="16"/>
      <c r="I268" s="4"/>
      <c r="J268" s="12"/>
    </row>
    <row r="269" spans="1:10" x14ac:dyDescent="0.2">
      <c r="A269" s="6" t="s">
        <v>170</v>
      </c>
      <c r="C269" s="13">
        <f>SUM(C270:C271)</f>
        <v>493</v>
      </c>
      <c r="D269" s="13"/>
      <c r="E269" s="4"/>
      <c r="F269" s="17"/>
      <c r="G269" s="17"/>
      <c r="I269" s="4"/>
      <c r="J269" s="15"/>
    </row>
    <row r="270" spans="1:10" x14ac:dyDescent="0.2">
      <c r="B270" s="3" t="s">
        <v>170</v>
      </c>
      <c r="C270" s="14">
        <v>262</v>
      </c>
      <c r="E270" s="10"/>
      <c r="F270" s="14"/>
      <c r="G270" s="17"/>
      <c r="I270" s="4"/>
      <c r="J270" s="15"/>
    </row>
    <row r="271" spans="1:10" x14ac:dyDescent="0.2">
      <c r="B271" s="3" t="s">
        <v>171</v>
      </c>
      <c r="C271" s="14">
        <v>231</v>
      </c>
      <c r="E271" s="10"/>
      <c r="F271" s="14"/>
      <c r="G271" s="17"/>
      <c r="I271" s="4"/>
      <c r="J271" s="15"/>
    </row>
    <row r="272" spans="1:10" x14ac:dyDescent="0.2">
      <c r="A272" s="2"/>
      <c r="C272" s="16"/>
      <c r="I272" s="4"/>
      <c r="J272" s="15"/>
    </row>
    <row r="273" spans="1:10" x14ac:dyDescent="0.2">
      <c r="A273" s="6" t="s">
        <v>172</v>
      </c>
      <c r="C273" s="13">
        <f>SUM(C274:C279)</f>
        <v>1223</v>
      </c>
      <c r="D273" s="13"/>
      <c r="E273" s="18"/>
      <c r="F273" s="17"/>
      <c r="G273" s="17"/>
      <c r="I273" s="4"/>
      <c r="J273" s="12"/>
    </row>
    <row r="274" spans="1:10" x14ac:dyDescent="0.2">
      <c r="B274" s="3" t="s">
        <v>131</v>
      </c>
      <c r="C274" s="14">
        <v>100</v>
      </c>
      <c r="E274" s="10"/>
      <c r="F274" s="14"/>
      <c r="G274" s="17"/>
      <c r="I274" s="4"/>
      <c r="J274" s="15"/>
    </row>
    <row r="275" spans="1:10" x14ac:dyDescent="0.2">
      <c r="B275" s="3" t="s">
        <v>173</v>
      </c>
      <c r="C275" s="14">
        <v>20</v>
      </c>
      <c r="E275" s="10"/>
      <c r="F275" s="14"/>
      <c r="G275" s="17"/>
      <c r="I275" s="4"/>
      <c r="J275" s="15"/>
    </row>
    <row r="276" spans="1:10" x14ac:dyDescent="0.2">
      <c r="B276" s="3" t="s">
        <v>172</v>
      </c>
      <c r="C276" s="14">
        <v>541</v>
      </c>
      <c r="E276" s="10"/>
      <c r="F276" s="14"/>
      <c r="G276" s="17"/>
      <c r="I276" s="4"/>
      <c r="J276" s="15"/>
    </row>
    <row r="277" spans="1:10" x14ac:dyDescent="0.2">
      <c r="B277" s="3" t="s">
        <v>174</v>
      </c>
      <c r="C277" s="14">
        <v>251</v>
      </c>
      <c r="E277" s="10"/>
      <c r="F277" s="14"/>
      <c r="G277" s="17"/>
      <c r="I277" s="4"/>
      <c r="J277" s="15"/>
    </row>
    <row r="278" spans="1:10" x14ac:dyDescent="0.2">
      <c r="B278" s="3" t="s">
        <v>175</v>
      </c>
      <c r="C278" s="14">
        <v>69</v>
      </c>
      <c r="E278" s="10"/>
      <c r="F278" s="14"/>
      <c r="G278" s="17"/>
      <c r="I278" s="4"/>
      <c r="J278" s="15"/>
    </row>
    <row r="279" spans="1:10" x14ac:dyDescent="0.2">
      <c r="B279" s="3" t="s">
        <v>176</v>
      </c>
      <c r="C279" s="14">
        <v>242</v>
      </c>
      <c r="E279" s="10"/>
      <c r="F279" s="14"/>
      <c r="G279" s="17"/>
      <c r="I279" s="4"/>
      <c r="J279" s="15"/>
    </row>
    <row r="280" spans="1:10" x14ac:dyDescent="0.2">
      <c r="C280" s="16"/>
      <c r="I280" s="4"/>
      <c r="J280" s="15"/>
    </row>
    <row r="281" spans="1:10" x14ac:dyDescent="0.2">
      <c r="A281" s="6" t="s">
        <v>177</v>
      </c>
      <c r="C281" s="13">
        <f>SUM(C282:C288)</f>
        <v>1873</v>
      </c>
      <c r="D281" s="13"/>
      <c r="E281" s="18"/>
      <c r="F281" s="19"/>
      <c r="G281" s="17"/>
      <c r="I281" s="4"/>
      <c r="J281" s="15"/>
    </row>
    <row r="282" spans="1:10" x14ac:dyDescent="0.2">
      <c r="B282" s="21" t="s">
        <v>178</v>
      </c>
      <c r="C282" s="14">
        <v>41</v>
      </c>
      <c r="E282" s="10"/>
      <c r="F282" s="14"/>
      <c r="G282" s="17"/>
      <c r="I282" s="4"/>
      <c r="J282" s="15"/>
    </row>
    <row r="283" spans="1:10" x14ac:dyDescent="0.2">
      <c r="B283" s="21" t="s">
        <v>179</v>
      </c>
      <c r="C283" s="14">
        <v>94</v>
      </c>
      <c r="E283" s="10"/>
      <c r="F283" s="14"/>
      <c r="G283" s="17"/>
      <c r="I283" s="4"/>
      <c r="J283" s="15"/>
    </row>
    <row r="284" spans="1:10" x14ac:dyDescent="0.2">
      <c r="B284" s="3" t="s">
        <v>180</v>
      </c>
      <c r="C284" s="14">
        <v>259</v>
      </c>
      <c r="E284" s="10"/>
      <c r="F284" s="14"/>
      <c r="G284" s="17"/>
      <c r="I284" s="4"/>
      <c r="J284" s="15"/>
    </row>
    <row r="285" spans="1:10" x14ac:dyDescent="0.2">
      <c r="B285" s="3" t="s">
        <v>177</v>
      </c>
      <c r="C285" s="14">
        <v>893</v>
      </c>
      <c r="E285" s="10"/>
      <c r="F285" s="14"/>
      <c r="G285" s="17"/>
      <c r="I285" s="4"/>
      <c r="J285" s="15"/>
    </row>
    <row r="286" spans="1:10" x14ac:dyDescent="0.2">
      <c r="B286" s="3" t="s">
        <v>181</v>
      </c>
      <c r="C286" s="14">
        <v>129</v>
      </c>
      <c r="E286" s="10"/>
      <c r="F286" s="14"/>
      <c r="G286" s="17"/>
      <c r="I286" s="4"/>
      <c r="J286" s="15"/>
    </row>
    <row r="287" spans="1:10" x14ac:dyDescent="0.2">
      <c r="B287" s="3" t="s">
        <v>182</v>
      </c>
      <c r="C287" s="14">
        <v>108</v>
      </c>
      <c r="E287" s="10"/>
      <c r="F287" s="14"/>
      <c r="G287" s="17"/>
      <c r="I287" s="4"/>
      <c r="J287" s="15"/>
    </row>
    <row r="288" spans="1:10" x14ac:dyDescent="0.2">
      <c r="B288" s="3" t="s">
        <v>183</v>
      </c>
      <c r="C288" s="14">
        <v>349</v>
      </c>
      <c r="E288" s="10"/>
      <c r="F288" s="14"/>
      <c r="G288" s="17"/>
      <c r="I288" s="4"/>
      <c r="J288" s="15"/>
    </row>
    <row r="289" spans="1:10" x14ac:dyDescent="0.2">
      <c r="C289" s="16"/>
      <c r="I289" s="4"/>
      <c r="J289" s="15"/>
    </row>
    <row r="290" spans="1:10" x14ac:dyDescent="0.2">
      <c r="A290" s="6" t="s">
        <v>184</v>
      </c>
      <c r="C290" s="13">
        <f>SUM(C291:C295)</f>
        <v>1104</v>
      </c>
      <c r="D290" s="13"/>
      <c r="E290" s="18"/>
      <c r="F290" s="19"/>
      <c r="G290" s="17"/>
      <c r="I290" s="4"/>
      <c r="J290" s="15"/>
    </row>
    <row r="291" spans="1:10" x14ac:dyDescent="0.2">
      <c r="B291" s="3" t="s">
        <v>185</v>
      </c>
      <c r="C291" s="5">
        <v>198</v>
      </c>
      <c r="E291" s="5"/>
      <c r="F291" s="5"/>
      <c r="G291" s="17"/>
      <c r="I291" s="4"/>
      <c r="J291" s="15"/>
    </row>
    <row r="292" spans="1:10" x14ac:dyDescent="0.2">
      <c r="B292" s="3" t="s">
        <v>186</v>
      </c>
      <c r="C292" s="5">
        <v>591</v>
      </c>
      <c r="E292" s="5"/>
      <c r="F292" s="5"/>
      <c r="G292" s="17"/>
      <c r="I292" s="4"/>
      <c r="J292" s="15"/>
    </row>
    <row r="293" spans="1:10" x14ac:dyDescent="0.2">
      <c r="B293" s="3" t="s">
        <v>184</v>
      </c>
      <c r="C293" s="5">
        <v>188</v>
      </c>
      <c r="E293" s="5"/>
      <c r="F293" s="5"/>
      <c r="G293" s="17"/>
      <c r="I293" s="4"/>
      <c r="J293" s="15"/>
    </row>
    <row r="294" spans="1:10" x14ac:dyDescent="0.2">
      <c r="B294" s="3" t="s">
        <v>187</v>
      </c>
      <c r="C294" s="5">
        <v>71</v>
      </c>
      <c r="E294" s="5"/>
      <c r="F294" s="5"/>
      <c r="G294" s="17"/>
      <c r="I294" s="4"/>
      <c r="J294" s="15"/>
    </row>
    <row r="295" spans="1:10" x14ac:dyDescent="0.2">
      <c r="B295" s="3" t="s">
        <v>188</v>
      </c>
      <c r="C295" s="5">
        <v>56</v>
      </c>
      <c r="E295" s="5"/>
      <c r="F295" s="5"/>
      <c r="G295" s="17"/>
      <c r="I295" s="4"/>
      <c r="J295" s="15"/>
    </row>
    <row r="296" spans="1:10" x14ac:dyDescent="0.2">
      <c r="C296" s="16"/>
      <c r="E296" s="20"/>
      <c r="F296" s="20"/>
      <c r="I296" s="4"/>
      <c r="J296" s="15"/>
    </row>
    <row r="297" spans="1:10" x14ac:dyDescent="0.2">
      <c r="A297" s="6" t="s">
        <v>189</v>
      </c>
      <c r="C297" s="13">
        <f>SUM(C298:C305)</f>
        <v>2919</v>
      </c>
      <c r="D297" s="13"/>
      <c r="E297" s="18"/>
      <c r="F297" s="20"/>
      <c r="G297" s="17"/>
      <c r="I297" s="4"/>
      <c r="J297" s="15"/>
    </row>
    <row r="298" spans="1:10" x14ac:dyDescent="0.2">
      <c r="B298" s="3" t="s">
        <v>190</v>
      </c>
      <c r="C298" s="5">
        <v>137</v>
      </c>
      <c r="E298" s="5"/>
      <c r="F298" s="5"/>
      <c r="G298" s="17"/>
      <c r="I298" s="4"/>
      <c r="J298" s="15"/>
    </row>
    <row r="299" spans="1:10" x14ac:dyDescent="0.2">
      <c r="B299" s="3" t="s">
        <v>191</v>
      </c>
      <c r="C299" s="5">
        <v>109</v>
      </c>
      <c r="E299" s="5"/>
      <c r="F299" s="5"/>
      <c r="G299" s="17"/>
      <c r="I299" s="4"/>
      <c r="J299" s="15"/>
    </row>
    <row r="300" spans="1:10" x14ac:dyDescent="0.2">
      <c r="B300" s="3" t="s">
        <v>192</v>
      </c>
      <c r="C300" s="5">
        <v>134</v>
      </c>
      <c r="E300" s="5"/>
      <c r="F300" s="5"/>
      <c r="G300" s="17"/>
      <c r="I300" s="4"/>
      <c r="J300" s="10"/>
    </row>
    <row r="301" spans="1:10" x14ac:dyDescent="0.2">
      <c r="B301" s="3" t="s">
        <v>193</v>
      </c>
      <c r="C301" s="14">
        <v>46</v>
      </c>
      <c r="E301" s="10"/>
      <c r="F301" s="14"/>
      <c r="G301" s="17"/>
      <c r="I301" s="4"/>
      <c r="J301" s="12"/>
    </row>
    <row r="302" spans="1:10" x14ac:dyDescent="0.2">
      <c r="B302" s="3" t="s">
        <v>194</v>
      </c>
      <c r="C302" s="5">
        <v>160</v>
      </c>
      <c r="E302" s="5"/>
      <c r="F302" s="5"/>
      <c r="G302" s="17"/>
      <c r="I302" s="4"/>
      <c r="J302" s="15"/>
    </row>
    <row r="303" spans="1:10" x14ac:dyDescent="0.2">
      <c r="B303" s="3" t="s">
        <v>195</v>
      </c>
      <c r="C303" s="5">
        <v>417</v>
      </c>
      <c r="E303" s="5"/>
      <c r="F303" s="5"/>
      <c r="G303" s="17"/>
      <c r="I303" s="4"/>
      <c r="J303" s="12"/>
    </row>
    <row r="304" spans="1:10" x14ac:dyDescent="0.2">
      <c r="B304" s="3" t="s">
        <v>189</v>
      </c>
      <c r="C304" s="5">
        <v>1617</v>
      </c>
      <c r="E304" s="5"/>
      <c r="F304" s="5"/>
      <c r="G304" s="17"/>
      <c r="I304" s="4"/>
      <c r="J304" s="15"/>
    </row>
    <row r="305" spans="1:12" x14ac:dyDescent="0.2">
      <c r="B305" s="3" t="s">
        <v>196</v>
      </c>
      <c r="C305" s="5">
        <v>299</v>
      </c>
      <c r="E305" s="5"/>
      <c r="F305" s="5"/>
      <c r="G305" s="17"/>
      <c r="I305" s="4"/>
      <c r="J305" s="15"/>
    </row>
    <row r="306" spans="1:12" x14ac:dyDescent="0.2">
      <c r="C306" s="16"/>
      <c r="I306" s="4"/>
      <c r="J306" s="15"/>
    </row>
    <row r="307" spans="1:12" x14ac:dyDescent="0.2">
      <c r="A307" s="6" t="s">
        <v>197</v>
      </c>
      <c r="C307" s="13">
        <f>SUM(C308:C313)</f>
        <v>1362</v>
      </c>
      <c r="D307" s="13"/>
      <c r="E307" s="4"/>
      <c r="F307" s="17"/>
      <c r="G307" s="17"/>
      <c r="I307" s="4"/>
      <c r="J307" s="15"/>
    </row>
    <row r="308" spans="1:12" x14ac:dyDescent="0.2">
      <c r="B308" s="3" t="s">
        <v>198</v>
      </c>
      <c r="C308" s="14">
        <v>116</v>
      </c>
      <c r="E308" s="10"/>
      <c r="F308" s="14"/>
      <c r="G308" s="17"/>
      <c r="I308" s="4"/>
      <c r="J308" s="15"/>
    </row>
    <row r="309" spans="1:12" x14ac:dyDescent="0.2">
      <c r="B309" s="3" t="s">
        <v>199</v>
      </c>
      <c r="C309" s="14">
        <v>189</v>
      </c>
      <c r="E309" s="10"/>
      <c r="F309" s="14"/>
      <c r="G309" s="17"/>
      <c r="I309" s="4"/>
      <c r="J309" s="12"/>
    </row>
    <row r="310" spans="1:12" x14ac:dyDescent="0.2">
      <c r="B310" s="3" t="s">
        <v>200</v>
      </c>
      <c r="C310" s="14">
        <v>34</v>
      </c>
      <c r="E310" s="10"/>
      <c r="F310" s="14"/>
      <c r="G310" s="17"/>
      <c r="I310" s="4"/>
      <c r="J310" s="15"/>
    </row>
    <row r="311" spans="1:12" x14ac:dyDescent="0.2">
      <c r="B311" s="3" t="s">
        <v>201</v>
      </c>
      <c r="C311" s="14">
        <v>61</v>
      </c>
      <c r="E311" s="10"/>
      <c r="F311" s="14"/>
      <c r="G311" s="17"/>
      <c r="I311" s="4"/>
      <c r="J311" s="15"/>
    </row>
    <row r="312" spans="1:12" x14ac:dyDescent="0.2">
      <c r="B312" s="3" t="s">
        <v>202</v>
      </c>
      <c r="C312" s="14">
        <v>78</v>
      </c>
      <c r="E312" s="10"/>
      <c r="F312" s="14"/>
      <c r="G312" s="17"/>
      <c r="I312" s="4"/>
      <c r="J312" s="15"/>
    </row>
    <row r="313" spans="1:12" x14ac:dyDescent="0.2">
      <c r="B313" s="3" t="s">
        <v>197</v>
      </c>
      <c r="C313" s="14">
        <v>884</v>
      </c>
      <c r="E313" s="10"/>
      <c r="F313" s="14"/>
      <c r="G313" s="17"/>
      <c r="I313" s="4"/>
      <c r="J313" s="15"/>
    </row>
    <row r="314" spans="1:12" x14ac:dyDescent="0.2">
      <c r="C314" s="16"/>
      <c r="I314" s="4"/>
      <c r="J314" s="15"/>
    </row>
    <row r="315" spans="1:12" x14ac:dyDescent="0.2">
      <c r="A315" s="6" t="s">
        <v>203</v>
      </c>
      <c r="C315" s="13">
        <f>SUM(C316:C342)</f>
        <v>3782</v>
      </c>
      <c r="D315" s="13"/>
      <c r="E315" s="4"/>
      <c r="F315" s="17"/>
      <c r="G315" s="17"/>
      <c r="I315" s="4"/>
      <c r="J315" s="15"/>
    </row>
    <row r="316" spans="1:12" x14ac:dyDescent="0.2">
      <c r="B316" s="3" t="s">
        <v>204</v>
      </c>
      <c r="C316" s="14">
        <v>81</v>
      </c>
      <c r="E316" s="10"/>
      <c r="F316" s="14"/>
      <c r="G316" s="17"/>
      <c r="I316" s="4"/>
      <c r="J316" s="12"/>
      <c r="K316" s="10"/>
      <c r="L316" s="14"/>
    </row>
    <row r="317" spans="1:12" x14ac:dyDescent="0.2">
      <c r="B317" s="3" t="s">
        <v>205</v>
      </c>
      <c r="C317" s="14">
        <v>355</v>
      </c>
      <c r="E317" s="10"/>
      <c r="F317" s="14"/>
      <c r="G317" s="17"/>
      <c r="I317" s="4"/>
      <c r="J317" s="15"/>
    </row>
    <row r="318" spans="1:12" x14ac:dyDescent="0.2">
      <c r="B318" s="3" t="s">
        <v>206</v>
      </c>
      <c r="C318" s="14">
        <v>218</v>
      </c>
      <c r="E318" s="10"/>
      <c r="F318" s="14"/>
      <c r="G318" s="17"/>
      <c r="I318" s="4"/>
      <c r="J318" s="15"/>
    </row>
    <row r="319" spans="1:12" x14ac:dyDescent="0.2">
      <c r="B319" s="3" t="s">
        <v>207</v>
      </c>
      <c r="C319" s="14">
        <v>348</v>
      </c>
      <c r="E319" s="10"/>
      <c r="F319" s="14"/>
      <c r="G319" s="17"/>
      <c r="I319" s="4"/>
      <c r="J319" s="15"/>
    </row>
    <row r="320" spans="1:12" x14ac:dyDescent="0.2">
      <c r="B320" s="3" t="s">
        <v>208</v>
      </c>
      <c r="C320" s="14">
        <v>180</v>
      </c>
      <c r="E320" s="10"/>
      <c r="F320" s="14"/>
      <c r="G320" s="17"/>
      <c r="I320" s="4"/>
      <c r="J320" s="15"/>
    </row>
    <row r="321" spans="2:12" x14ac:dyDescent="0.2">
      <c r="B321" s="3" t="s">
        <v>209</v>
      </c>
      <c r="C321" s="14">
        <v>14</v>
      </c>
      <c r="E321" s="10"/>
      <c r="F321" s="14"/>
      <c r="G321" s="17"/>
      <c r="I321" s="4"/>
      <c r="J321" s="12"/>
      <c r="K321" s="10"/>
      <c r="L321" s="14"/>
    </row>
    <row r="322" spans="2:12" x14ac:dyDescent="0.2">
      <c r="B322" s="3" t="s">
        <v>210</v>
      </c>
      <c r="C322" s="14">
        <v>10</v>
      </c>
      <c r="E322" s="10"/>
      <c r="F322" s="14"/>
      <c r="G322" s="17"/>
      <c r="I322" s="4"/>
      <c r="J322" s="15"/>
      <c r="K322" s="10"/>
      <c r="L322" s="14"/>
    </row>
    <row r="323" spans="2:12" x14ac:dyDescent="0.2">
      <c r="B323" s="3" t="s">
        <v>211</v>
      </c>
      <c r="C323" s="14">
        <v>97</v>
      </c>
      <c r="E323" s="10"/>
      <c r="F323" s="14"/>
      <c r="G323" s="17"/>
      <c r="I323" s="4"/>
      <c r="J323" s="15"/>
      <c r="K323" s="10"/>
      <c r="L323" s="14"/>
    </row>
    <row r="324" spans="2:12" x14ac:dyDescent="0.2">
      <c r="B324" s="3" t="s">
        <v>212</v>
      </c>
      <c r="C324" s="14">
        <v>328</v>
      </c>
      <c r="E324" s="10"/>
      <c r="F324" s="14"/>
      <c r="G324" s="17"/>
      <c r="I324" s="4"/>
      <c r="J324" s="15"/>
      <c r="K324" s="10"/>
      <c r="L324" s="14"/>
    </row>
    <row r="325" spans="2:12" x14ac:dyDescent="0.2">
      <c r="B325" s="3" t="s">
        <v>213</v>
      </c>
      <c r="C325" s="14">
        <v>142</v>
      </c>
      <c r="E325" s="10"/>
      <c r="F325" s="14"/>
      <c r="G325" s="17"/>
      <c r="I325" s="4"/>
      <c r="J325" s="15"/>
      <c r="K325" s="10"/>
      <c r="L325" s="14"/>
    </row>
    <row r="326" spans="2:12" x14ac:dyDescent="0.2">
      <c r="B326" s="3" t="s">
        <v>214</v>
      </c>
      <c r="C326" s="14">
        <v>162</v>
      </c>
      <c r="E326" s="10"/>
      <c r="F326" s="14"/>
      <c r="G326" s="17"/>
      <c r="I326" s="4"/>
      <c r="J326" s="15"/>
      <c r="K326" s="10"/>
      <c r="L326" s="14"/>
    </row>
    <row r="327" spans="2:12" x14ac:dyDescent="0.2">
      <c r="B327" s="3" t="s">
        <v>215</v>
      </c>
      <c r="C327" s="14">
        <v>163</v>
      </c>
      <c r="E327" s="10"/>
      <c r="F327" s="14"/>
      <c r="G327" s="17"/>
      <c r="I327" s="4"/>
      <c r="J327" s="15"/>
      <c r="K327" s="10"/>
      <c r="L327" s="14"/>
    </row>
    <row r="328" spans="2:12" x14ac:dyDescent="0.2">
      <c r="B328" s="3" t="s">
        <v>216</v>
      </c>
      <c r="C328" s="14">
        <v>8</v>
      </c>
      <c r="E328" s="10"/>
      <c r="F328" s="14"/>
      <c r="G328" s="17"/>
      <c r="I328" s="4"/>
      <c r="J328" s="15"/>
      <c r="K328" s="10"/>
      <c r="L328" s="14"/>
    </row>
    <row r="329" spans="2:12" x14ac:dyDescent="0.2">
      <c r="B329" s="3" t="s">
        <v>217</v>
      </c>
      <c r="C329" s="14">
        <v>273</v>
      </c>
      <c r="E329" s="10"/>
      <c r="F329" s="14"/>
      <c r="G329" s="17"/>
      <c r="I329" s="4"/>
      <c r="J329" s="12"/>
      <c r="K329" s="10"/>
      <c r="L329" s="14"/>
    </row>
    <row r="330" spans="2:12" x14ac:dyDescent="0.2">
      <c r="B330" s="3" t="s">
        <v>218</v>
      </c>
      <c r="C330" s="14">
        <v>67</v>
      </c>
      <c r="E330" s="10"/>
      <c r="F330" s="14"/>
      <c r="G330" s="17"/>
      <c r="I330" s="4"/>
      <c r="J330" s="15"/>
      <c r="K330" s="10"/>
      <c r="L330" s="14"/>
    </row>
    <row r="331" spans="2:12" x14ac:dyDescent="0.2">
      <c r="B331" s="3" t="s">
        <v>219</v>
      </c>
      <c r="C331" s="14">
        <v>117</v>
      </c>
      <c r="E331" s="10"/>
      <c r="F331" s="14"/>
      <c r="G331" s="17"/>
      <c r="I331" s="4"/>
      <c r="J331" s="15"/>
      <c r="K331" s="10"/>
      <c r="L331" s="14"/>
    </row>
    <row r="332" spans="2:12" x14ac:dyDescent="0.2">
      <c r="B332" s="3" t="s">
        <v>220</v>
      </c>
      <c r="C332" s="14">
        <v>9</v>
      </c>
      <c r="E332" s="10"/>
      <c r="F332" s="14"/>
      <c r="G332" s="17"/>
      <c r="I332" s="4"/>
      <c r="J332" s="15"/>
      <c r="K332" s="10"/>
      <c r="L332" s="14"/>
    </row>
    <row r="333" spans="2:12" x14ac:dyDescent="0.2">
      <c r="B333" s="3" t="s">
        <v>221</v>
      </c>
      <c r="C333" s="14">
        <v>176</v>
      </c>
      <c r="E333" s="10"/>
      <c r="F333" s="14"/>
      <c r="G333" s="17"/>
      <c r="I333" s="4"/>
      <c r="J333" s="15"/>
      <c r="K333" s="10"/>
      <c r="L333" s="14"/>
    </row>
    <row r="334" spans="2:12" x14ac:dyDescent="0.2">
      <c r="B334" s="3" t="s">
        <v>222</v>
      </c>
      <c r="C334" s="14">
        <v>198</v>
      </c>
      <c r="E334" s="10"/>
      <c r="F334" s="14"/>
      <c r="G334" s="17"/>
      <c r="I334" s="4"/>
      <c r="J334" s="15"/>
      <c r="K334" s="10"/>
      <c r="L334" s="14"/>
    </row>
    <row r="335" spans="2:12" x14ac:dyDescent="0.2">
      <c r="B335" s="3" t="s">
        <v>223</v>
      </c>
      <c r="C335" s="14">
        <v>89</v>
      </c>
      <c r="E335" s="10"/>
      <c r="F335" s="14"/>
      <c r="G335" s="17"/>
      <c r="I335" s="4"/>
      <c r="J335" s="15"/>
      <c r="K335" s="10"/>
      <c r="L335" s="14"/>
    </row>
    <row r="336" spans="2:12" x14ac:dyDescent="0.2">
      <c r="B336" s="3" t="s">
        <v>224</v>
      </c>
      <c r="C336" s="14">
        <v>41</v>
      </c>
      <c r="E336" s="10"/>
      <c r="F336" s="14"/>
      <c r="G336" s="17"/>
      <c r="I336" s="4"/>
      <c r="J336" s="15"/>
      <c r="K336" s="10"/>
      <c r="L336" s="14"/>
    </row>
    <row r="337" spans="1:12" x14ac:dyDescent="0.2">
      <c r="B337" s="3" t="s">
        <v>225</v>
      </c>
      <c r="C337" s="14">
        <v>49</v>
      </c>
      <c r="E337" s="10"/>
      <c r="F337" s="14"/>
      <c r="G337" s="17"/>
      <c r="I337" s="4"/>
      <c r="J337" s="15"/>
      <c r="K337" s="10"/>
      <c r="L337" s="14"/>
    </row>
    <row r="338" spans="1:12" x14ac:dyDescent="0.2">
      <c r="B338" s="3" t="s">
        <v>226</v>
      </c>
      <c r="C338" s="14">
        <v>122</v>
      </c>
      <c r="E338" s="10"/>
      <c r="F338" s="14"/>
      <c r="G338" s="17"/>
      <c r="I338" s="4"/>
      <c r="J338" s="15"/>
      <c r="K338" s="10"/>
      <c r="L338" s="14"/>
    </row>
    <row r="339" spans="1:12" x14ac:dyDescent="0.2">
      <c r="B339" s="3" t="s">
        <v>227</v>
      </c>
      <c r="C339" s="14">
        <v>198</v>
      </c>
      <c r="E339" s="10"/>
      <c r="F339" s="14"/>
      <c r="G339" s="17"/>
      <c r="I339" s="4"/>
      <c r="J339" s="15"/>
      <c r="K339" s="10"/>
      <c r="L339" s="14"/>
    </row>
    <row r="340" spans="1:12" x14ac:dyDescent="0.2">
      <c r="B340" s="3" t="s">
        <v>228</v>
      </c>
      <c r="C340" s="14">
        <v>100</v>
      </c>
      <c r="E340" s="10"/>
      <c r="F340" s="14"/>
      <c r="G340" s="17"/>
      <c r="I340" s="4"/>
      <c r="J340" s="15"/>
      <c r="K340" s="10"/>
      <c r="L340" s="14"/>
    </row>
    <row r="341" spans="1:12" x14ac:dyDescent="0.2">
      <c r="B341" s="3" t="s">
        <v>229</v>
      </c>
      <c r="C341" s="14">
        <v>34</v>
      </c>
      <c r="E341" s="10"/>
      <c r="F341" s="14"/>
      <c r="G341" s="17"/>
      <c r="I341" s="4"/>
      <c r="J341" s="15"/>
      <c r="K341" s="10"/>
      <c r="L341" s="14"/>
    </row>
    <row r="342" spans="1:12" x14ac:dyDescent="0.2">
      <c r="B342" s="3" t="s">
        <v>203</v>
      </c>
      <c r="C342" s="14">
        <v>203</v>
      </c>
      <c r="E342" s="10"/>
      <c r="F342" s="14"/>
      <c r="G342" s="17"/>
      <c r="I342" s="4"/>
      <c r="J342" s="15"/>
      <c r="K342" s="10"/>
      <c r="L342" s="14"/>
    </row>
    <row r="343" spans="1:12" x14ac:dyDescent="0.2">
      <c r="C343" s="16"/>
      <c r="I343" s="4"/>
      <c r="J343" s="15"/>
      <c r="K343" s="10"/>
      <c r="L343" s="14"/>
    </row>
    <row r="344" spans="1:12" x14ac:dyDescent="0.2">
      <c r="A344" s="6" t="s">
        <v>230</v>
      </c>
      <c r="C344" s="13">
        <f>SUM(C345:C347)</f>
        <v>2489</v>
      </c>
      <c r="D344" s="13"/>
      <c r="E344" s="4"/>
      <c r="F344" s="17"/>
      <c r="G344" s="17"/>
      <c r="I344" s="4"/>
      <c r="J344" s="15"/>
      <c r="K344" s="10"/>
      <c r="L344" s="14"/>
    </row>
    <row r="345" spans="1:12" x14ac:dyDescent="0.2">
      <c r="B345" s="3" t="s">
        <v>230</v>
      </c>
      <c r="C345" s="14">
        <v>1066</v>
      </c>
      <c r="E345" s="10"/>
      <c r="F345" s="14"/>
      <c r="G345" s="17"/>
      <c r="I345" s="4"/>
      <c r="J345" s="15"/>
      <c r="K345" s="10"/>
      <c r="L345" s="14"/>
    </row>
    <row r="346" spans="1:12" x14ac:dyDescent="0.2">
      <c r="B346" s="3" t="s">
        <v>231</v>
      </c>
      <c r="C346" s="14">
        <v>1005</v>
      </c>
      <c r="E346" s="10"/>
      <c r="F346" s="14"/>
      <c r="G346" s="17"/>
      <c r="I346" s="4"/>
      <c r="J346" s="15"/>
      <c r="K346" s="10"/>
      <c r="L346" s="14"/>
    </row>
    <row r="347" spans="1:12" x14ac:dyDescent="0.2">
      <c r="B347" s="3" t="s">
        <v>232</v>
      </c>
      <c r="C347" s="14">
        <v>418</v>
      </c>
      <c r="E347" s="10"/>
      <c r="F347" s="14"/>
      <c r="G347" s="17"/>
      <c r="I347" s="4"/>
      <c r="J347" s="15"/>
      <c r="K347" s="10"/>
      <c r="L347" s="14"/>
    </row>
    <row r="348" spans="1:12" x14ac:dyDescent="0.2">
      <c r="C348" s="16"/>
      <c r="I348" s="4"/>
      <c r="J348" s="15"/>
      <c r="K348" s="10"/>
      <c r="L348" s="14"/>
    </row>
    <row r="349" spans="1:12" x14ac:dyDescent="0.2">
      <c r="A349" s="6" t="s">
        <v>233</v>
      </c>
      <c r="C349" s="13">
        <f>SUM(C350:C355)</f>
        <v>1336</v>
      </c>
      <c r="D349" s="13"/>
      <c r="E349" s="4"/>
      <c r="F349" s="17"/>
      <c r="G349" s="17"/>
      <c r="I349" s="4"/>
      <c r="J349" s="15"/>
      <c r="K349" s="10"/>
      <c r="L349" s="14"/>
    </row>
    <row r="350" spans="1:12" x14ac:dyDescent="0.2">
      <c r="B350" s="3" t="s">
        <v>233</v>
      </c>
      <c r="C350" s="14">
        <v>378</v>
      </c>
      <c r="E350" s="10"/>
      <c r="F350" s="14"/>
      <c r="G350" s="17"/>
      <c r="I350" s="4"/>
      <c r="J350" s="15"/>
      <c r="K350" s="10"/>
      <c r="L350" s="14"/>
    </row>
    <row r="351" spans="1:12" x14ac:dyDescent="0.2">
      <c r="B351" s="3" t="s">
        <v>234</v>
      </c>
      <c r="C351" s="14">
        <v>100</v>
      </c>
      <c r="E351" s="10"/>
      <c r="F351" s="14"/>
      <c r="G351" s="17"/>
      <c r="I351" s="4"/>
      <c r="J351" s="15"/>
      <c r="K351" s="10"/>
      <c r="L351" s="14"/>
    </row>
    <row r="352" spans="1:12" x14ac:dyDescent="0.2">
      <c r="B352" s="3" t="s">
        <v>235</v>
      </c>
      <c r="C352" s="14">
        <v>239</v>
      </c>
      <c r="E352" s="10"/>
      <c r="F352" s="14"/>
      <c r="G352" s="17"/>
      <c r="I352" s="4"/>
      <c r="J352" s="15"/>
      <c r="K352" s="10"/>
      <c r="L352" s="14"/>
    </row>
    <row r="353" spans="1:12" x14ac:dyDescent="0.2">
      <c r="B353" s="3" t="s">
        <v>236</v>
      </c>
      <c r="C353" s="14">
        <v>306</v>
      </c>
      <c r="E353" s="10"/>
      <c r="F353" s="14"/>
      <c r="G353" s="17"/>
      <c r="I353" s="4"/>
      <c r="J353" s="15"/>
      <c r="K353" s="10"/>
      <c r="L353" s="14"/>
    </row>
    <row r="354" spans="1:12" x14ac:dyDescent="0.2">
      <c r="B354" s="3" t="s">
        <v>237</v>
      </c>
      <c r="C354" s="14">
        <v>154</v>
      </c>
      <c r="E354" s="10"/>
      <c r="F354" s="14"/>
      <c r="G354" s="17"/>
      <c r="I354" s="4"/>
      <c r="J354" s="15"/>
      <c r="K354" s="10"/>
      <c r="L354" s="14"/>
    </row>
    <row r="355" spans="1:12" x14ac:dyDescent="0.2">
      <c r="B355" s="3" t="s">
        <v>238</v>
      </c>
      <c r="C355" s="14">
        <v>159</v>
      </c>
      <c r="E355" s="10"/>
      <c r="F355" s="14"/>
      <c r="G355" s="17"/>
      <c r="I355" s="4"/>
      <c r="J355" s="15"/>
      <c r="K355" s="10"/>
      <c r="L355" s="14"/>
    </row>
    <row r="356" spans="1:12" x14ac:dyDescent="0.2">
      <c r="C356" s="16"/>
      <c r="I356" s="4"/>
      <c r="J356" s="15"/>
      <c r="K356" s="10"/>
      <c r="L356" s="14"/>
    </row>
    <row r="357" spans="1:12" x14ac:dyDescent="0.2">
      <c r="A357" s="6" t="s">
        <v>239</v>
      </c>
      <c r="C357" s="13">
        <f>SUM(C358)</f>
        <v>6318</v>
      </c>
      <c r="D357" s="13"/>
      <c r="E357" s="4"/>
      <c r="F357" s="17"/>
      <c r="G357" s="17"/>
      <c r="I357" s="4"/>
      <c r="J357" s="15"/>
      <c r="K357" s="10"/>
      <c r="L357" s="14"/>
    </row>
    <row r="358" spans="1:12" x14ac:dyDescent="0.2">
      <c r="B358" s="3" t="s">
        <v>239</v>
      </c>
      <c r="C358" s="14">
        <v>6318</v>
      </c>
      <c r="E358" s="10"/>
      <c r="F358" s="14"/>
      <c r="G358" s="17"/>
      <c r="I358" s="4"/>
      <c r="J358" s="12"/>
    </row>
    <row r="359" spans="1:12" x14ac:dyDescent="0.2">
      <c r="C359" s="16"/>
      <c r="I359" s="4"/>
      <c r="J359" s="15"/>
    </row>
    <row r="360" spans="1:12" x14ac:dyDescent="0.2">
      <c r="A360" s="6" t="s">
        <v>240</v>
      </c>
      <c r="C360" s="13">
        <f>SUM(C361:C365)</f>
        <v>1043</v>
      </c>
      <c r="D360" s="13"/>
      <c r="E360" s="18"/>
      <c r="F360" s="17"/>
      <c r="G360" s="17"/>
      <c r="I360" s="4"/>
      <c r="J360" s="15"/>
    </row>
    <row r="361" spans="1:12" x14ac:dyDescent="0.2">
      <c r="B361" s="3" t="s">
        <v>241</v>
      </c>
      <c r="C361" s="14">
        <v>223</v>
      </c>
      <c r="E361" s="10"/>
      <c r="F361" s="14"/>
      <c r="G361" s="17"/>
      <c r="I361" s="4"/>
      <c r="J361" s="12"/>
    </row>
    <row r="362" spans="1:12" x14ac:dyDescent="0.2">
      <c r="B362" s="3" t="s">
        <v>240</v>
      </c>
      <c r="C362" s="14">
        <v>347</v>
      </c>
      <c r="E362" s="10"/>
      <c r="F362" s="14"/>
      <c r="G362" s="17"/>
      <c r="I362" s="4"/>
      <c r="J362" s="15"/>
    </row>
    <row r="363" spans="1:12" x14ac:dyDescent="0.2">
      <c r="B363" s="3" t="s">
        <v>242</v>
      </c>
      <c r="C363" s="14">
        <v>23</v>
      </c>
      <c r="E363" s="10"/>
      <c r="F363" s="14"/>
      <c r="G363" s="17"/>
      <c r="I363" s="4"/>
      <c r="J363" s="15"/>
    </row>
    <row r="364" spans="1:12" x14ac:dyDescent="0.2">
      <c r="B364" s="3" t="s">
        <v>243</v>
      </c>
      <c r="C364" s="14">
        <v>20</v>
      </c>
      <c r="E364" s="10"/>
      <c r="F364" s="14"/>
      <c r="G364" s="17"/>
      <c r="I364" s="4"/>
      <c r="J364" s="15"/>
    </row>
    <row r="365" spans="1:12" x14ac:dyDescent="0.2">
      <c r="B365" s="3" t="s">
        <v>244</v>
      </c>
      <c r="C365" s="14">
        <v>430</v>
      </c>
      <c r="E365" s="10"/>
      <c r="F365" s="14"/>
      <c r="G365" s="17"/>
      <c r="I365" s="4"/>
      <c r="J365" s="15"/>
    </row>
    <row r="366" spans="1:12" x14ac:dyDescent="0.2">
      <c r="C366" s="16"/>
      <c r="I366" s="4"/>
      <c r="J366" s="15"/>
    </row>
    <row r="367" spans="1:12" x14ac:dyDescent="0.2">
      <c r="A367" s="6" t="s">
        <v>245</v>
      </c>
      <c r="C367" s="13">
        <f>SUM(C368:C370)</f>
        <v>2295</v>
      </c>
      <c r="D367" s="13"/>
      <c r="E367" s="4"/>
      <c r="F367" s="17"/>
      <c r="G367" s="17"/>
      <c r="I367" s="4"/>
      <c r="J367" s="10"/>
    </row>
    <row r="368" spans="1:12" x14ac:dyDescent="0.2">
      <c r="B368" s="3" t="s">
        <v>246</v>
      </c>
      <c r="C368" s="14">
        <v>459</v>
      </c>
      <c r="E368" s="10"/>
      <c r="F368" s="14"/>
      <c r="G368" s="17"/>
      <c r="I368" s="4"/>
      <c r="J368" s="12"/>
    </row>
    <row r="369" spans="1:10" x14ac:dyDescent="0.2">
      <c r="B369" s="3" t="s">
        <v>245</v>
      </c>
      <c r="C369" s="14">
        <v>1063</v>
      </c>
      <c r="E369" s="10"/>
      <c r="F369" s="14"/>
      <c r="G369" s="17"/>
      <c r="I369" s="4"/>
      <c r="J369" s="15"/>
    </row>
    <row r="370" spans="1:10" x14ac:dyDescent="0.2">
      <c r="B370" s="3" t="s">
        <v>247</v>
      </c>
      <c r="C370" s="14">
        <v>773</v>
      </c>
      <c r="E370" s="10"/>
      <c r="F370" s="14"/>
      <c r="G370" s="17"/>
      <c r="I370" s="4"/>
      <c r="J370" s="15"/>
    </row>
    <row r="371" spans="1:10" x14ac:dyDescent="0.2">
      <c r="C371" s="16"/>
      <c r="I371" s="4"/>
      <c r="J371" s="15"/>
    </row>
    <row r="372" spans="1:10" x14ac:dyDescent="0.2">
      <c r="A372" s="6" t="s">
        <v>248</v>
      </c>
      <c r="C372" s="13">
        <f>SUM(C373:C374)</f>
        <v>7831</v>
      </c>
      <c r="D372" s="13"/>
      <c r="E372" s="4"/>
      <c r="F372" s="17"/>
      <c r="G372" s="17"/>
      <c r="I372" s="4"/>
      <c r="J372" s="15"/>
    </row>
    <row r="373" spans="1:10" x14ac:dyDescent="0.2">
      <c r="B373" s="3" t="s">
        <v>248</v>
      </c>
      <c r="C373" s="14">
        <v>6624</v>
      </c>
      <c r="E373" s="10"/>
      <c r="F373" s="14"/>
      <c r="G373" s="17"/>
      <c r="I373" s="4"/>
      <c r="J373" s="12"/>
    </row>
    <row r="374" spans="1:10" x14ac:dyDescent="0.2">
      <c r="B374" s="3" t="s">
        <v>249</v>
      </c>
      <c r="C374" s="14">
        <v>1207</v>
      </c>
      <c r="E374" s="10"/>
      <c r="F374" s="14"/>
      <c r="G374" s="17"/>
      <c r="I374" s="4"/>
      <c r="J374" s="15"/>
    </row>
    <row r="375" spans="1:10" x14ac:dyDescent="0.2">
      <c r="C375" s="16"/>
      <c r="I375" s="4"/>
      <c r="J375" s="15"/>
    </row>
    <row r="376" spans="1:10" x14ac:dyDescent="0.2">
      <c r="A376" s="6" t="s">
        <v>250</v>
      </c>
      <c r="C376" s="13">
        <f>SUM(C377:C378)</f>
        <v>1585</v>
      </c>
      <c r="D376" s="13"/>
      <c r="E376" s="4"/>
      <c r="F376" s="17"/>
      <c r="G376" s="17"/>
      <c r="I376" s="4"/>
      <c r="J376" s="12"/>
    </row>
    <row r="377" spans="1:10" x14ac:dyDescent="0.2">
      <c r="B377" s="3" t="s">
        <v>251</v>
      </c>
      <c r="C377" s="14">
        <v>1272</v>
      </c>
      <c r="E377" s="10"/>
      <c r="F377" s="14"/>
      <c r="G377" s="17"/>
      <c r="I377" s="4"/>
      <c r="J377" s="15"/>
    </row>
    <row r="378" spans="1:10" x14ac:dyDescent="0.2">
      <c r="B378" s="3" t="s">
        <v>252</v>
      </c>
      <c r="C378" s="14">
        <v>313</v>
      </c>
      <c r="E378" s="10"/>
      <c r="F378" s="14"/>
      <c r="G378" s="17"/>
      <c r="I378" s="4"/>
      <c r="J378" s="12"/>
    </row>
    <row r="379" spans="1:10" x14ac:dyDescent="0.2">
      <c r="C379" s="16"/>
      <c r="G379" s="17"/>
      <c r="I379" s="4"/>
      <c r="J379" s="15"/>
    </row>
    <row r="380" spans="1:10" x14ac:dyDescent="0.2">
      <c r="A380" s="6" t="s">
        <v>253</v>
      </c>
      <c r="C380" s="13">
        <f>SUM(C381:C383)</f>
        <v>618</v>
      </c>
      <c r="D380" s="13"/>
      <c r="E380" s="4"/>
      <c r="G380" s="17"/>
      <c r="I380" s="4"/>
      <c r="J380" s="12"/>
    </row>
    <row r="381" spans="1:10" x14ac:dyDescent="0.2">
      <c r="B381" s="3" t="s">
        <v>253</v>
      </c>
      <c r="C381" s="5">
        <v>416</v>
      </c>
      <c r="E381" s="5"/>
      <c r="F381" s="5"/>
      <c r="G381" s="17"/>
      <c r="I381" s="4"/>
      <c r="J381" s="15"/>
    </row>
    <row r="382" spans="1:10" x14ac:dyDescent="0.2">
      <c r="B382" s="5" t="s">
        <v>254</v>
      </c>
      <c r="C382" s="5">
        <v>198</v>
      </c>
      <c r="E382" s="5"/>
      <c r="F382" s="5"/>
      <c r="G382" s="17"/>
      <c r="I382" s="4"/>
      <c r="J382" s="12"/>
    </row>
    <row r="383" spans="1:10" x14ac:dyDescent="0.2">
      <c r="B383" s="3" t="s">
        <v>255</v>
      </c>
      <c r="C383" s="5">
        <v>4</v>
      </c>
      <c r="E383" s="5"/>
      <c r="F383" s="5"/>
      <c r="G383" s="17"/>
      <c r="I383" s="4"/>
      <c r="J383" s="15"/>
    </row>
    <row r="384" spans="1:10" x14ac:dyDescent="0.2">
      <c r="C384" s="16"/>
      <c r="I384" s="4"/>
      <c r="J384" s="10"/>
    </row>
    <row r="385" spans="1:10" x14ac:dyDescent="0.2">
      <c r="A385" s="6" t="s">
        <v>256</v>
      </c>
      <c r="C385" s="13">
        <f>SUM(C386:C387)</f>
        <v>1306</v>
      </c>
      <c r="D385" s="13"/>
      <c r="E385" s="4"/>
      <c r="F385" s="17"/>
      <c r="G385" s="17"/>
      <c r="I385" s="4"/>
      <c r="J385" s="12"/>
    </row>
    <row r="386" spans="1:10" x14ac:dyDescent="0.2">
      <c r="B386" s="3" t="s">
        <v>256</v>
      </c>
      <c r="C386" s="14">
        <v>1285</v>
      </c>
      <c r="E386" s="10"/>
      <c r="F386" s="14"/>
      <c r="G386" s="17"/>
      <c r="I386" s="4"/>
      <c r="J386" s="15"/>
    </row>
    <row r="387" spans="1:10" x14ac:dyDescent="0.2">
      <c r="B387" s="3" t="s">
        <v>257</v>
      </c>
      <c r="C387" s="14">
        <v>21</v>
      </c>
      <c r="E387" s="10"/>
      <c r="F387" s="14"/>
      <c r="G387" s="17"/>
      <c r="I387" s="4"/>
      <c r="J387" s="15"/>
    </row>
    <row r="388" spans="1:10" x14ac:dyDescent="0.2">
      <c r="C388" s="16"/>
      <c r="I388" s="4"/>
      <c r="J388" s="15"/>
    </row>
    <row r="389" spans="1:10" x14ac:dyDescent="0.2">
      <c r="A389" s="6" t="s">
        <v>258</v>
      </c>
      <c r="C389" s="13">
        <f>SUM(C390)</f>
        <v>1746</v>
      </c>
      <c r="D389" s="13"/>
      <c r="E389" s="4"/>
      <c r="F389" s="17"/>
      <c r="G389" s="17"/>
      <c r="I389" s="4"/>
      <c r="J389" s="10"/>
    </row>
    <row r="390" spans="1:10" x14ac:dyDescent="0.2">
      <c r="B390" s="3" t="s">
        <v>258</v>
      </c>
      <c r="C390" s="14">
        <v>1746</v>
      </c>
      <c r="E390" s="10"/>
      <c r="F390" s="14"/>
      <c r="G390" s="17"/>
      <c r="I390" s="4"/>
      <c r="J390" s="12"/>
    </row>
    <row r="391" spans="1:10" x14ac:dyDescent="0.2">
      <c r="C391" s="16"/>
      <c r="I391" s="4"/>
      <c r="J391" s="15"/>
    </row>
    <row r="392" spans="1:10" x14ac:dyDescent="0.2">
      <c r="A392" s="6" t="s">
        <v>259</v>
      </c>
      <c r="C392" s="13">
        <f>SUM(C393:C396)</f>
        <v>1043</v>
      </c>
      <c r="D392" s="13"/>
      <c r="E392" s="4"/>
      <c r="F392" s="17"/>
      <c r="G392" s="17"/>
      <c r="I392" s="4"/>
      <c r="J392" s="15"/>
    </row>
    <row r="393" spans="1:10" x14ac:dyDescent="0.2">
      <c r="B393" s="3" t="s">
        <v>260</v>
      </c>
      <c r="C393" s="14">
        <v>93</v>
      </c>
      <c r="E393" s="10"/>
      <c r="F393" s="14"/>
      <c r="G393" s="17"/>
      <c r="I393" s="4"/>
      <c r="J393" s="15"/>
    </row>
    <row r="394" spans="1:10" x14ac:dyDescent="0.2">
      <c r="B394" s="3" t="s">
        <v>261</v>
      </c>
      <c r="C394" s="14">
        <v>141</v>
      </c>
      <c r="E394" s="10"/>
      <c r="F394" s="14"/>
      <c r="G394" s="17"/>
      <c r="I394" s="4"/>
      <c r="J394" s="15"/>
    </row>
    <row r="395" spans="1:10" x14ac:dyDescent="0.2">
      <c r="B395" s="3" t="s">
        <v>259</v>
      </c>
      <c r="C395" s="14">
        <v>628</v>
      </c>
      <c r="E395" s="10"/>
      <c r="F395" s="14"/>
      <c r="G395" s="17"/>
      <c r="I395" s="4"/>
      <c r="J395" s="15"/>
    </row>
    <row r="396" spans="1:10" x14ac:dyDescent="0.2">
      <c r="B396" s="3" t="s">
        <v>262</v>
      </c>
      <c r="C396" s="14">
        <v>181</v>
      </c>
      <c r="E396" s="10"/>
      <c r="F396" s="14"/>
      <c r="G396" s="17"/>
      <c r="I396" s="4"/>
      <c r="J396" s="15"/>
    </row>
    <row r="397" spans="1:10" x14ac:dyDescent="0.2">
      <c r="C397" s="16"/>
      <c r="I397" s="4"/>
      <c r="J397" s="15"/>
    </row>
    <row r="398" spans="1:10" x14ac:dyDescent="0.2">
      <c r="A398" s="6" t="s">
        <v>263</v>
      </c>
      <c r="C398" s="13">
        <f>SUM(C399)</f>
        <v>1497</v>
      </c>
      <c r="D398" s="13"/>
      <c r="E398" s="4"/>
      <c r="F398" s="17"/>
      <c r="G398" s="17"/>
      <c r="I398" s="4"/>
      <c r="J398" s="12"/>
    </row>
    <row r="399" spans="1:10" x14ac:dyDescent="0.2">
      <c r="B399" s="3" t="s">
        <v>263</v>
      </c>
      <c r="C399" s="14">
        <v>1497</v>
      </c>
      <c r="E399" s="10"/>
      <c r="F399" s="14"/>
      <c r="G399" s="17"/>
      <c r="I399" s="4"/>
      <c r="J399" s="15"/>
    </row>
    <row r="400" spans="1:10" x14ac:dyDescent="0.2">
      <c r="C400" s="16"/>
      <c r="I400" s="4"/>
      <c r="J400" s="15"/>
    </row>
    <row r="401" spans="1:10" x14ac:dyDescent="0.2">
      <c r="A401" s="6" t="s">
        <v>264</v>
      </c>
      <c r="C401" s="13">
        <f>SUM(C402:C409)</f>
        <v>2293</v>
      </c>
      <c r="D401" s="13"/>
      <c r="E401" s="18"/>
      <c r="F401" s="19"/>
      <c r="G401" s="17"/>
      <c r="I401" s="4"/>
      <c r="J401" s="15"/>
    </row>
    <row r="402" spans="1:10" x14ac:dyDescent="0.2">
      <c r="B402" s="3" t="s">
        <v>264</v>
      </c>
      <c r="C402" s="14">
        <v>671</v>
      </c>
      <c r="E402" s="10"/>
      <c r="F402" s="14"/>
      <c r="G402" s="17"/>
      <c r="I402" s="4"/>
      <c r="J402" s="12"/>
    </row>
    <row r="403" spans="1:10" x14ac:dyDescent="0.2">
      <c r="B403" s="3" t="s">
        <v>265</v>
      </c>
      <c r="C403" s="14">
        <v>96</v>
      </c>
      <c r="E403" s="10"/>
      <c r="F403" s="14"/>
      <c r="G403" s="17"/>
      <c r="I403" s="4"/>
      <c r="J403" s="15"/>
    </row>
    <row r="404" spans="1:10" x14ac:dyDescent="0.2">
      <c r="B404" s="3" t="s">
        <v>266</v>
      </c>
      <c r="C404" s="14">
        <v>305</v>
      </c>
      <c r="E404" s="10"/>
      <c r="F404" s="14"/>
      <c r="G404" s="17"/>
      <c r="I404" s="4"/>
      <c r="J404" s="15"/>
    </row>
    <row r="405" spans="1:10" x14ac:dyDescent="0.2">
      <c r="B405" s="3" t="s">
        <v>267</v>
      </c>
      <c r="C405" s="14">
        <v>15</v>
      </c>
      <c r="E405" s="10"/>
      <c r="F405" s="14"/>
      <c r="G405" s="17"/>
      <c r="I405" s="4"/>
      <c r="J405" s="15"/>
    </row>
    <row r="406" spans="1:10" x14ac:dyDescent="0.2">
      <c r="B406" s="3" t="s">
        <v>268</v>
      </c>
      <c r="C406" s="14">
        <v>64</v>
      </c>
      <c r="E406" s="10"/>
      <c r="F406" s="14"/>
      <c r="G406" s="17"/>
      <c r="I406" s="4"/>
      <c r="J406" s="15"/>
    </row>
    <row r="407" spans="1:10" x14ac:dyDescent="0.2">
      <c r="B407" s="3" t="s">
        <v>269</v>
      </c>
      <c r="C407" s="14">
        <v>510</v>
      </c>
      <c r="E407" s="10"/>
      <c r="F407" s="14"/>
      <c r="G407" s="17"/>
      <c r="I407" s="4"/>
      <c r="J407" s="12"/>
    </row>
    <row r="408" spans="1:10" x14ac:dyDescent="0.2">
      <c r="B408" s="3" t="s">
        <v>270</v>
      </c>
      <c r="C408" s="14">
        <v>434</v>
      </c>
      <c r="E408" s="10"/>
      <c r="F408" s="14"/>
      <c r="G408" s="17"/>
      <c r="I408" s="4"/>
      <c r="J408" s="15"/>
    </row>
    <row r="409" spans="1:10" x14ac:dyDescent="0.2">
      <c r="B409" s="3" t="s">
        <v>271</v>
      </c>
      <c r="C409" s="14">
        <v>198</v>
      </c>
      <c r="E409" s="10"/>
      <c r="F409" s="14"/>
      <c r="G409" s="17"/>
      <c r="I409" s="4"/>
      <c r="J409" s="15"/>
    </row>
    <row r="410" spans="1:10" x14ac:dyDescent="0.2">
      <c r="C410" s="16"/>
      <c r="I410" s="4"/>
      <c r="J410" s="15"/>
    </row>
    <row r="411" spans="1:10" x14ac:dyDescent="0.2">
      <c r="A411" s="6" t="s">
        <v>272</v>
      </c>
      <c r="C411" s="13">
        <f>SUM(C412:C415)</f>
        <v>1392</v>
      </c>
      <c r="D411" s="13"/>
      <c r="E411" s="4"/>
      <c r="F411" s="17"/>
      <c r="G411" s="17"/>
      <c r="I411" s="4"/>
      <c r="J411" s="15"/>
    </row>
    <row r="412" spans="1:10" x14ac:dyDescent="0.2">
      <c r="B412" s="3" t="s">
        <v>273</v>
      </c>
      <c r="C412" s="14">
        <v>238</v>
      </c>
      <c r="E412" s="10"/>
      <c r="F412" s="14"/>
      <c r="G412" s="17"/>
      <c r="I412" s="4"/>
      <c r="J412" s="15"/>
    </row>
    <row r="413" spans="1:10" x14ac:dyDescent="0.2">
      <c r="B413" s="3" t="s">
        <v>274</v>
      </c>
      <c r="C413" s="14">
        <v>543</v>
      </c>
      <c r="E413" s="10"/>
      <c r="F413" s="14"/>
      <c r="G413" s="17"/>
      <c r="I413" s="4"/>
      <c r="J413" s="15"/>
    </row>
    <row r="414" spans="1:10" x14ac:dyDescent="0.2">
      <c r="B414" s="3" t="s">
        <v>275</v>
      </c>
      <c r="C414" s="14">
        <v>431</v>
      </c>
      <c r="E414" s="10"/>
      <c r="F414" s="14"/>
      <c r="G414" s="17"/>
      <c r="I414" s="4"/>
      <c r="J414" s="15"/>
    </row>
    <row r="415" spans="1:10" x14ac:dyDescent="0.2">
      <c r="B415" s="3" t="s">
        <v>276</v>
      </c>
      <c r="C415" s="14">
        <v>180</v>
      </c>
      <c r="E415" s="10"/>
      <c r="F415" s="14"/>
      <c r="G415" s="17"/>
      <c r="I415" s="4"/>
      <c r="J415" s="15"/>
    </row>
    <row r="416" spans="1:10" x14ac:dyDescent="0.2">
      <c r="C416" s="16"/>
      <c r="I416" s="4"/>
      <c r="J416" s="15"/>
    </row>
    <row r="417" spans="1:10" x14ac:dyDescent="0.2">
      <c r="A417" s="6" t="s">
        <v>277</v>
      </c>
      <c r="C417" s="13">
        <f>SUM(C418:C422)</f>
        <v>1089</v>
      </c>
      <c r="D417" s="13"/>
      <c r="E417" s="18"/>
      <c r="F417" s="17"/>
      <c r="G417" s="17"/>
      <c r="I417" s="4"/>
      <c r="J417" s="15"/>
    </row>
    <row r="418" spans="1:10" x14ac:dyDescent="0.2">
      <c r="B418" s="3" t="s">
        <v>278</v>
      </c>
      <c r="C418" s="14">
        <v>79</v>
      </c>
      <c r="E418" s="10"/>
      <c r="F418" s="14"/>
      <c r="G418" s="17"/>
      <c r="I418" s="4"/>
      <c r="J418" s="15"/>
    </row>
    <row r="419" spans="1:10" x14ac:dyDescent="0.2">
      <c r="B419" s="3" t="s">
        <v>279</v>
      </c>
      <c r="C419" s="14">
        <v>234</v>
      </c>
      <c r="E419" s="10"/>
      <c r="F419" s="14"/>
      <c r="G419" s="17"/>
      <c r="I419" s="4"/>
      <c r="J419" s="15"/>
    </row>
    <row r="420" spans="1:10" x14ac:dyDescent="0.2">
      <c r="B420" s="3" t="s">
        <v>277</v>
      </c>
      <c r="C420" s="14">
        <v>422</v>
      </c>
      <c r="E420" s="10"/>
      <c r="F420" s="14"/>
      <c r="G420" s="17"/>
      <c r="I420" s="4"/>
      <c r="J420" s="12"/>
    </row>
    <row r="421" spans="1:10" x14ac:dyDescent="0.2">
      <c r="B421" s="3" t="s">
        <v>280</v>
      </c>
      <c r="C421" s="14">
        <v>124</v>
      </c>
      <c r="E421" s="10"/>
      <c r="F421" s="14"/>
      <c r="G421" s="17"/>
      <c r="I421" s="4"/>
      <c r="J421" s="15"/>
    </row>
    <row r="422" spans="1:10" x14ac:dyDescent="0.2">
      <c r="B422" s="3" t="s">
        <v>38</v>
      </c>
      <c r="C422" s="14">
        <v>230</v>
      </c>
      <c r="E422" s="10"/>
      <c r="F422" s="14"/>
      <c r="G422" s="17"/>
      <c r="I422" s="4"/>
      <c r="J422" s="15"/>
    </row>
    <row r="423" spans="1:10" x14ac:dyDescent="0.2">
      <c r="C423" s="16"/>
      <c r="I423" s="4"/>
      <c r="J423" s="15"/>
    </row>
    <row r="424" spans="1:10" x14ac:dyDescent="0.2">
      <c r="A424" s="6" t="s">
        <v>281</v>
      </c>
      <c r="C424" s="13">
        <f>SUM(C425:C428)</f>
        <v>887</v>
      </c>
      <c r="D424" s="13"/>
      <c r="E424" s="4"/>
      <c r="F424" s="17"/>
      <c r="G424" s="17"/>
      <c r="I424" s="4"/>
      <c r="J424" s="15"/>
    </row>
    <row r="425" spans="1:10" x14ac:dyDescent="0.2">
      <c r="B425" s="10" t="s">
        <v>282</v>
      </c>
      <c r="C425" s="14">
        <v>89</v>
      </c>
      <c r="E425" s="10"/>
      <c r="F425" s="14"/>
      <c r="G425" s="17"/>
      <c r="I425" s="4"/>
      <c r="J425" s="15"/>
    </row>
    <row r="426" spans="1:10" x14ac:dyDescent="0.2">
      <c r="B426" s="10" t="s">
        <v>284</v>
      </c>
      <c r="C426" s="14">
        <v>2</v>
      </c>
      <c r="E426" s="10"/>
      <c r="F426" s="14"/>
      <c r="G426" s="17"/>
      <c r="I426" s="4"/>
      <c r="J426" s="15"/>
    </row>
    <row r="427" spans="1:10" x14ac:dyDescent="0.2">
      <c r="B427" s="10" t="s">
        <v>285</v>
      </c>
      <c r="C427" s="14">
        <v>22</v>
      </c>
      <c r="E427" s="10"/>
      <c r="F427" s="14"/>
      <c r="G427" s="17"/>
      <c r="I427" s="4"/>
      <c r="J427" s="15"/>
    </row>
    <row r="428" spans="1:10" x14ac:dyDescent="0.2">
      <c r="B428" s="10" t="s">
        <v>281</v>
      </c>
      <c r="C428" s="14">
        <v>774</v>
      </c>
      <c r="E428" s="10"/>
      <c r="F428" s="14"/>
      <c r="G428" s="17"/>
      <c r="I428" s="4"/>
      <c r="J428" s="15"/>
    </row>
    <row r="429" spans="1:10" x14ac:dyDescent="0.2">
      <c r="C429" s="16"/>
      <c r="I429" s="4"/>
      <c r="J429" s="15"/>
    </row>
    <row r="430" spans="1:10" x14ac:dyDescent="0.2">
      <c r="A430" s="6" t="s">
        <v>286</v>
      </c>
      <c r="C430" s="13">
        <f>SUM(C431:C443)</f>
        <v>3898</v>
      </c>
      <c r="D430" s="13"/>
      <c r="E430" s="18"/>
      <c r="F430" s="17"/>
      <c r="G430" s="17"/>
      <c r="I430" s="4"/>
      <c r="J430" s="15"/>
    </row>
    <row r="431" spans="1:10" x14ac:dyDescent="0.2">
      <c r="B431" s="3" t="s">
        <v>287</v>
      </c>
      <c r="C431" s="14">
        <v>312</v>
      </c>
      <c r="E431" s="10"/>
      <c r="F431" s="14"/>
      <c r="G431" s="17"/>
      <c r="I431" s="4"/>
      <c r="J431" s="15"/>
    </row>
    <row r="432" spans="1:10" x14ac:dyDescent="0.2">
      <c r="B432" s="3" t="s">
        <v>288</v>
      </c>
      <c r="C432" s="14">
        <v>550</v>
      </c>
      <c r="E432" s="10"/>
      <c r="F432" s="14"/>
      <c r="G432" s="17"/>
      <c r="I432" s="4"/>
      <c r="J432" s="15"/>
    </row>
    <row r="433" spans="1:10" x14ac:dyDescent="0.2">
      <c r="B433" s="3" t="s">
        <v>289</v>
      </c>
      <c r="C433" s="14">
        <v>114</v>
      </c>
      <c r="E433" s="10"/>
      <c r="F433" s="14"/>
      <c r="G433" s="17"/>
      <c r="I433" s="4"/>
      <c r="J433" s="15"/>
    </row>
    <row r="434" spans="1:10" x14ac:dyDescent="0.2">
      <c r="B434" s="3" t="s">
        <v>290</v>
      </c>
      <c r="C434" s="14">
        <v>31</v>
      </c>
      <c r="E434" s="10"/>
      <c r="F434" s="14"/>
      <c r="G434" s="17"/>
      <c r="I434" s="4"/>
      <c r="J434" s="15"/>
    </row>
    <row r="435" spans="1:10" x14ac:dyDescent="0.2">
      <c r="B435" s="3" t="s">
        <v>291</v>
      </c>
      <c r="C435" s="14">
        <v>316</v>
      </c>
      <c r="E435" s="10"/>
      <c r="F435" s="14"/>
      <c r="G435" s="17"/>
      <c r="I435" s="4"/>
      <c r="J435" s="15"/>
    </row>
    <row r="436" spans="1:10" x14ac:dyDescent="0.2">
      <c r="B436" s="3" t="s">
        <v>292</v>
      </c>
      <c r="C436" s="14">
        <v>23</v>
      </c>
      <c r="E436" s="10"/>
      <c r="F436" s="14"/>
      <c r="G436" s="17"/>
      <c r="I436" s="4"/>
      <c r="J436" s="15"/>
    </row>
    <row r="437" spans="1:10" x14ac:dyDescent="0.2">
      <c r="B437" s="3" t="s">
        <v>293</v>
      </c>
      <c r="C437" s="14">
        <v>227</v>
      </c>
      <c r="E437" s="10"/>
      <c r="F437" s="14"/>
      <c r="G437" s="17"/>
      <c r="I437" s="4"/>
      <c r="J437" s="15"/>
    </row>
    <row r="438" spans="1:10" x14ac:dyDescent="0.2">
      <c r="B438" s="3" t="s">
        <v>101</v>
      </c>
      <c r="C438" s="14">
        <v>381</v>
      </c>
      <c r="E438" s="10"/>
      <c r="F438" s="14"/>
      <c r="G438" s="17"/>
      <c r="I438" s="4"/>
      <c r="J438" s="15"/>
    </row>
    <row r="439" spans="1:10" x14ac:dyDescent="0.2">
      <c r="B439" s="3" t="s">
        <v>294</v>
      </c>
      <c r="C439" s="14">
        <v>167</v>
      </c>
      <c r="E439" s="10"/>
      <c r="F439" s="14"/>
      <c r="G439" s="17"/>
      <c r="I439" s="4"/>
      <c r="J439" s="15"/>
    </row>
    <row r="440" spans="1:10" x14ac:dyDescent="0.2">
      <c r="B440" s="3" t="s">
        <v>295</v>
      </c>
      <c r="C440" s="14">
        <v>737</v>
      </c>
      <c r="E440" s="10"/>
      <c r="F440" s="14"/>
      <c r="G440" s="17"/>
      <c r="I440" s="4"/>
      <c r="J440" s="15"/>
    </row>
    <row r="441" spans="1:10" x14ac:dyDescent="0.2">
      <c r="B441" s="3" t="s">
        <v>286</v>
      </c>
      <c r="C441" s="14">
        <v>404</v>
      </c>
      <c r="E441" s="10"/>
      <c r="F441" s="14"/>
      <c r="G441" s="17"/>
      <c r="I441" s="4"/>
      <c r="J441" s="15"/>
    </row>
    <row r="442" spans="1:10" x14ac:dyDescent="0.2">
      <c r="B442" s="3" t="s">
        <v>296</v>
      </c>
      <c r="C442" s="14">
        <v>215</v>
      </c>
      <c r="E442" s="10"/>
      <c r="F442" s="14"/>
      <c r="G442" s="17"/>
      <c r="I442" s="4"/>
      <c r="J442" s="15"/>
    </row>
    <row r="443" spans="1:10" x14ac:dyDescent="0.2">
      <c r="B443" s="3" t="s">
        <v>297</v>
      </c>
      <c r="C443" s="14">
        <v>421</v>
      </c>
      <c r="E443" s="10"/>
      <c r="F443" s="14"/>
      <c r="G443" s="17"/>
      <c r="I443" s="4"/>
      <c r="J443" s="15"/>
    </row>
    <row r="444" spans="1:10" x14ac:dyDescent="0.2">
      <c r="C444" s="16"/>
      <c r="I444" s="4"/>
      <c r="J444" s="15"/>
    </row>
    <row r="445" spans="1:10" x14ac:dyDescent="0.2">
      <c r="A445" s="6" t="s">
        <v>298</v>
      </c>
      <c r="C445" s="13">
        <f>SUM(C446:C452)</f>
        <v>2564</v>
      </c>
      <c r="D445" s="13"/>
      <c r="E445" s="4"/>
      <c r="F445" s="17"/>
      <c r="G445" s="17"/>
      <c r="I445" s="4"/>
      <c r="J445" s="15"/>
    </row>
    <row r="446" spans="1:10" x14ac:dyDescent="0.2">
      <c r="B446" s="3" t="s">
        <v>299</v>
      </c>
      <c r="C446" s="14">
        <v>31</v>
      </c>
      <c r="E446" s="10"/>
      <c r="F446" s="14"/>
      <c r="G446" s="17"/>
      <c r="I446" s="4"/>
      <c r="J446" s="15"/>
    </row>
    <row r="447" spans="1:10" x14ac:dyDescent="0.2">
      <c r="B447" s="3" t="s">
        <v>300</v>
      </c>
      <c r="C447" s="14">
        <v>107</v>
      </c>
      <c r="E447" s="10"/>
      <c r="F447" s="14"/>
      <c r="G447" s="17"/>
      <c r="I447" s="4"/>
      <c r="J447" s="15"/>
    </row>
    <row r="448" spans="1:10" x14ac:dyDescent="0.2">
      <c r="B448" s="3" t="s">
        <v>301</v>
      </c>
      <c r="C448" s="14">
        <v>208</v>
      </c>
      <c r="E448" s="10"/>
      <c r="F448" s="14"/>
      <c r="G448" s="17"/>
      <c r="I448" s="4"/>
      <c r="J448" s="15"/>
    </row>
    <row r="449" spans="1:10" x14ac:dyDescent="0.2">
      <c r="B449" s="3" t="s">
        <v>302</v>
      </c>
      <c r="C449" s="14">
        <v>432</v>
      </c>
      <c r="E449" s="10"/>
      <c r="F449" s="14"/>
      <c r="G449" s="17"/>
      <c r="I449" s="4"/>
      <c r="J449" s="15"/>
    </row>
    <row r="450" spans="1:10" x14ac:dyDescent="0.2">
      <c r="B450" s="3" t="s">
        <v>303</v>
      </c>
      <c r="C450" s="14">
        <v>330</v>
      </c>
      <c r="E450" s="10"/>
      <c r="F450" s="14"/>
      <c r="G450" s="17"/>
      <c r="I450" s="4"/>
      <c r="J450" s="15"/>
    </row>
    <row r="451" spans="1:10" x14ac:dyDescent="0.2">
      <c r="B451" s="3" t="s">
        <v>298</v>
      </c>
      <c r="C451" s="14">
        <v>1317</v>
      </c>
      <c r="E451" s="10"/>
      <c r="F451" s="14"/>
      <c r="G451" s="17"/>
      <c r="I451" s="4"/>
      <c r="J451" s="15"/>
    </row>
    <row r="452" spans="1:10" x14ac:dyDescent="0.2">
      <c r="B452" s="3" t="s">
        <v>304</v>
      </c>
      <c r="C452" s="14">
        <v>139</v>
      </c>
      <c r="E452" s="10"/>
      <c r="F452" s="14"/>
      <c r="G452" s="17"/>
      <c r="I452" s="4"/>
      <c r="J452" s="15"/>
    </row>
    <row r="453" spans="1:10" x14ac:dyDescent="0.2">
      <c r="C453" s="16"/>
      <c r="I453" s="4"/>
      <c r="J453" s="15"/>
    </row>
    <row r="454" spans="1:10" x14ac:dyDescent="0.2">
      <c r="A454" s="6" t="s">
        <v>305</v>
      </c>
      <c r="C454" s="13">
        <f>SUM(C455:C459)</f>
        <v>673</v>
      </c>
      <c r="D454" s="13"/>
      <c r="E454" s="18"/>
      <c r="F454" s="17"/>
      <c r="G454" s="17"/>
      <c r="I454" s="4"/>
      <c r="J454" s="15"/>
    </row>
    <row r="455" spans="1:10" x14ac:dyDescent="0.2">
      <c r="B455" s="3" t="s">
        <v>306</v>
      </c>
      <c r="C455" s="14">
        <v>133</v>
      </c>
      <c r="E455" s="10"/>
      <c r="F455" s="14"/>
      <c r="G455" s="17"/>
      <c r="I455" s="4"/>
      <c r="J455" s="15"/>
    </row>
    <row r="456" spans="1:10" x14ac:dyDescent="0.2">
      <c r="B456" s="3" t="s">
        <v>307</v>
      </c>
      <c r="C456" s="14">
        <v>18</v>
      </c>
      <c r="E456" s="10"/>
      <c r="F456" s="14"/>
      <c r="G456" s="17"/>
      <c r="I456" s="4"/>
      <c r="J456" s="15"/>
    </row>
    <row r="457" spans="1:10" x14ac:dyDescent="0.2">
      <c r="B457" s="3" t="s">
        <v>308</v>
      </c>
      <c r="C457" s="14">
        <v>48</v>
      </c>
      <c r="E457" s="10"/>
      <c r="F457" s="14"/>
      <c r="G457" s="17"/>
      <c r="I457" s="4"/>
      <c r="J457" s="12"/>
    </row>
    <row r="458" spans="1:10" x14ac:dyDescent="0.2">
      <c r="B458" s="3" t="s">
        <v>305</v>
      </c>
      <c r="C458" s="14">
        <v>397</v>
      </c>
      <c r="E458" s="10"/>
      <c r="F458" s="14"/>
      <c r="G458" s="17"/>
      <c r="I458" s="4"/>
      <c r="J458" s="15"/>
    </row>
    <row r="459" spans="1:10" x14ac:dyDescent="0.2">
      <c r="B459" s="3" t="s">
        <v>309</v>
      </c>
      <c r="C459" s="14">
        <v>77</v>
      </c>
      <c r="E459" s="10"/>
      <c r="F459" s="14"/>
      <c r="G459" s="17"/>
      <c r="I459" s="4"/>
      <c r="J459" s="15"/>
    </row>
    <row r="460" spans="1:10" x14ac:dyDescent="0.2">
      <c r="C460" s="16"/>
      <c r="I460" s="4"/>
      <c r="J460" s="15"/>
    </row>
    <row r="461" spans="1:10" x14ac:dyDescent="0.2">
      <c r="A461" s="6" t="s">
        <v>310</v>
      </c>
      <c r="C461" s="13">
        <f>SUM(C462:C465)</f>
        <v>1537</v>
      </c>
      <c r="D461" s="13"/>
      <c r="E461" s="4"/>
      <c r="F461" s="17"/>
      <c r="G461" s="17"/>
      <c r="I461" s="4"/>
      <c r="J461" s="15"/>
    </row>
    <row r="462" spans="1:10" x14ac:dyDescent="0.2">
      <c r="B462" s="3" t="s">
        <v>311</v>
      </c>
      <c r="C462" s="14">
        <v>437</v>
      </c>
      <c r="E462" s="10"/>
      <c r="F462" s="14"/>
      <c r="G462" s="17"/>
      <c r="I462" s="4"/>
      <c r="J462" s="15"/>
    </row>
    <row r="463" spans="1:10" x14ac:dyDescent="0.2">
      <c r="B463" s="3" t="s">
        <v>312</v>
      </c>
      <c r="C463" s="14">
        <v>183</v>
      </c>
      <c r="E463" s="10"/>
      <c r="F463" s="14"/>
      <c r="G463" s="17"/>
      <c r="I463" s="4"/>
      <c r="J463" s="15"/>
    </row>
    <row r="464" spans="1:10" x14ac:dyDescent="0.2">
      <c r="B464" s="3" t="s">
        <v>313</v>
      </c>
      <c r="C464" s="14">
        <v>180</v>
      </c>
      <c r="E464" s="10"/>
      <c r="F464" s="14"/>
      <c r="G464" s="17"/>
      <c r="I464" s="4"/>
      <c r="J464" s="12"/>
    </row>
    <row r="465" spans="1:13" x14ac:dyDescent="0.2">
      <c r="B465" s="3" t="s">
        <v>310</v>
      </c>
      <c r="C465" s="14">
        <v>737</v>
      </c>
      <c r="E465" s="10"/>
      <c r="F465" s="14"/>
      <c r="G465" s="17"/>
      <c r="I465" s="4"/>
      <c r="J465" s="15"/>
    </row>
    <row r="466" spans="1:13" x14ac:dyDescent="0.2">
      <c r="C466" s="16"/>
      <c r="I466" s="4"/>
      <c r="J466" s="15"/>
    </row>
    <row r="467" spans="1:13" x14ac:dyDescent="0.2">
      <c r="A467" s="6" t="s">
        <v>314</v>
      </c>
      <c r="C467" s="13">
        <f>SUM(C468:C469)</f>
        <v>988</v>
      </c>
      <c r="D467" s="13"/>
      <c r="E467" s="4"/>
      <c r="F467" s="17"/>
      <c r="G467" s="17"/>
      <c r="I467" s="4"/>
      <c r="J467" s="15"/>
    </row>
    <row r="468" spans="1:13" x14ac:dyDescent="0.2">
      <c r="B468" s="3" t="s">
        <v>315</v>
      </c>
      <c r="C468" s="14">
        <v>140</v>
      </c>
      <c r="E468" s="10"/>
      <c r="F468" s="14"/>
      <c r="G468" s="17"/>
      <c r="I468" s="4"/>
      <c r="J468" s="15"/>
    </row>
    <row r="469" spans="1:13" x14ac:dyDescent="0.2">
      <c r="B469" s="3" t="s">
        <v>314</v>
      </c>
      <c r="C469" s="14">
        <v>848</v>
      </c>
      <c r="E469" s="10"/>
      <c r="F469" s="14"/>
      <c r="G469" s="17"/>
      <c r="I469" s="4"/>
      <c r="J469" s="12"/>
    </row>
    <row r="470" spans="1:13" x14ac:dyDescent="0.2">
      <c r="C470" s="16"/>
      <c r="E470" s="20"/>
      <c r="I470" s="4"/>
      <c r="J470" s="15"/>
    </row>
    <row r="471" spans="1:13" x14ac:dyDescent="0.2">
      <c r="A471" s="6" t="s">
        <v>316</v>
      </c>
      <c r="C471" s="13">
        <f>SUM(C472:C477)</f>
        <v>825</v>
      </c>
      <c r="D471" s="13"/>
      <c r="E471" s="18"/>
      <c r="F471" s="17"/>
      <c r="G471" s="17"/>
      <c r="I471" s="4"/>
      <c r="J471" s="15"/>
    </row>
    <row r="472" spans="1:13" x14ac:dyDescent="0.2">
      <c r="B472" s="3" t="s">
        <v>493</v>
      </c>
      <c r="C472" s="14">
        <v>29</v>
      </c>
      <c r="E472" s="10"/>
      <c r="F472" s="14"/>
      <c r="G472" s="17"/>
      <c r="I472" s="4"/>
      <c r="J472" s="15"/>
    </row>
    <row r="473" spans="1:13" x14ac:dyDescent="0.2">
      <c r="B473" s="3" t="s">
        <v>317</v>
      </c>
      <c r="C473" s="14">
        <v>103</v>
      </c>
      <c r="E473" s="10"/>
      <c r="F473" s="14"/>
      <c r="G473" s="17"/>
      <c r="I473" s="4"/>
      <c r="J473" s="12"/>
    </row>
    <row r="474" spans="1:13" x14ac:dyDescent="0.2">
      <c r="B474" s="3" t="s">
        <v>283</v>
      </c>
      <c r="C474" s="14">
        <v>239</v>
      </c>
      <c r="E474" s="10"/>
      <c r="F474" s="14"/>
      <c r="G474" s="17"/>
      <c r="I474" s="4"/>
      <c r="J474" s="15"/>
    </row>
    <row r="475" spans="1:13" x14ac:dyDescent="0.2">
      <c r="B475" s="3" t="s">
        <v>318</v>
      </c>
      <c r="C475" s="14">
        <v>84</v>
      </c>
      <c r="E475" s="10"/>
      <c r="F475" s="14"/>
      <c r="G475" s="17"/>
      <c r="I475" s="4"/>
      <c r="J475" s="12"/>
    </row>
    <row r="476" spans="1:13" x14ac:dyDescent="0.2">
      <c r="B476" s="3" t="s">
        <v>319</v>
      </c>
      <c r="C476" s="14">
        <v>97</v>
      </c>
      <c r="E476" s="10"/>
      <c r="F476" s="14"/>
      <c r="G476" s="17"/>
      <c r="I476" s="4"/>
      <c r="J476" s="15"/>
    </row>
    <row r="477" spans="1:13" x14ac:dyDescent="0.2">
      <c r="B477" s="3" t="s">
        <v>316</v>
      </c>
      <c r="C477" s="14">
        <v>273</v>
      </c>
      <c r="E477" s="10"/>
      <c r="F477" s="14"/>
      <c r="G477" s="17"/>
      <c r="I477" s="4"/>
      <c r="J477" s="15"/>
    </row>
    <row r="478" spans="1:13" x14ac:dyDescent="0.2">
      <c r="C478" s="16"/>
      <c r="E478" s="20"/>
      <c r="I478" s="4"/>
      <c r="J478" s="15"/>
    </row>
    <row r="479" spans="1:13" s="20" customFormat="1" x14ac:dyDescent="0.2">
      <c r="A479" s="22" t="s">
        <v>320</v>
      </c>
      <c r="B479" s="21"/>
      <c r="C479" s="23">
        <f>SUM(C480:C487)</f>
        <v>1702</v>
      </c>
      <c r="D479" s="23"/>
      <c r="E479" s="18"/>
      <c r="F479" s="19"/>
      <c r="G479" s="17"/>
      <c r="I479" s="4"/>
      <c r="J479" s="15"/>
      <c r="M479" s="2"/>
    </row>
    <row r="480" spans="1:13" s="20" customFormat="1" x14ac:dyDescent="0.2">
      <c r="A480" s="22"/>
      <c r="B480" s="21" t="s">
        <v>321</v>
      </c>
      <c r="C480" s="14">
        <v>488</v>
      </c>
      <c r="E480" s="10"/>
      <c r="F480" s="14"/>
      <c r="G480" s="17"/>
      <c r="I480" s="4"/>
      <c r="J480" s="15"/>
      <c r="M480" s="2"/>
    </row>
    <row r="481" spans="1:13" s="20" customFormat="1" x14ac:dyDescent="0.2">
      <c r="A481" s="22"/>
      <c r="B481" s="3" t="s">
        <v>322</v>
      </c>
      <c r="C481" s="14">
        <v>316</v>
      </c>
      <c r="E481" s="10"/>
      <c r="F481" s="14"/>
      <c r="G481" s="17"/>
      <c r="I481" s="4"/>
      <c r="J481" s="12"/>
      <c r="M481" s="2"/>
    </row>
    <row r="482" spans="1:13" s="20" customFormat="1" x14ac:dyDescent="0.2">
      <c r="A482" s="6"/>
      <c r="B482" s="21" t="s">
        <v>323</v>
      </c>
      <c r="C482" s="14">
        <v>213</v>
      </c>
      <c r="E482" s="10"/>
      <c r="F482" s="14"/>
      <c r="G482" s="17"/>
      <c r="I482" s="4"/>
      <c r="J482" s="15"/>
      <c r="M482" s="2"/>
    </row>
    <row r="483" spans="1:13" s="20" customFormat="1" x14ac:dyDescent="0.2">
      <c r="A483" s="22"/>
      <c r="B483" s="3" t="s">
        <v>324</v>
      </c>
      <c r="C483" s="14">
        <v>386</v>
      </c>
      <c r="E483" s="10"/>
      <c r="F483" s="14"/>
      <c r="G483" s="17"/>
      <c r="I483" s="4"/>
      <c r="J483" s="15"/>
      <c r="M483" s="2"/>
    </row>
    <row r="484" spans="1:13" x14ac:dyDescent="0.2">
      <c r="B484" s="21" t="s">
        <v>325</v>
      </c>
      <c r="C484" s="14">
        <v>72</v>
      </c>
      <c r="D484" s="20"/>
      <c r="E484" s="10"/>
      <c r="F484" s="14"/>
      <c r="G484" s="17"/>
      <c r="I484" s="4"/>
      <c r="J484" s="15"/>
    </row>
    <row r="485" spans="1:13" x14ac:dyDescent="0.2">
      <c r="B485" s="3" t="s">
        <v>326</v>
      </c>
      <c r="C485" s="14">
        <v>72</v>
      </c>
      <c r="E485" s="10"/>
      <c r="F485" s="14"/>
      <c r="G485" s="17"/>
      <c r="I485" s="4"/>
      <c r="J485" s="15"/>
    </row>
    <row r="486" spans="1:13" x14ac:dyDescent="0.2">
      <c r="B486" s="21" t="s">
        <v>320</v>
      </c>
      <c r="C486" s="14">
        <v>96</v>
      </c>
      <c r="E486" s="10"/>
      <c r="F486" s="14"/>
      <c r="G486" s="17"/>
      <c r="I486" s="4"/>
      <c r="J486" s="12"/>
      <c r="M486" s="20"/>
    </row>
    <row r="487" spans="1:13" x14ac:dyDescent="0.2">
      <c r="B487" s="3" t="s">
        <v>327</v>
      </c>
      <c r="C487" s="14">
        <v>59</v>
      </c>
      <c r="E487" s="10"/>
      <c r="F487" s="14"/>
      <c r="G487" s="17"/>
      <c r="I487" s="4"/>
      <c r="J487" s="15"/>
      <c r="M487" s="20"/>
    </row>
    <row r="488" spans="1:13" x14ac:dyDescent="0.2">
      <c r="C488" s="16"/>
      <c r="E488" s="20"/>
      <c r="I488" s="4"/>
      <c r="J488" s="15"/>
      <c r="M488" s="20"/>
    </row>
    <row r="489" spans="1:13" x14ac:dyDescent="0.2">
      <c r="A489" s="6" t="s">
        <v>328</v>
      </c>
      <c r="C489" s="13">
        <f>SUM(C490:C496)</f>
        <v>995</v>
      </c>
      <c r="D489" s="13"/>
      <c r="E489" s="18"/>
      <c r="F489" s="17"/>
      <c r="G489" s="17"/>
      <c r="I489" s="4"/>
      <c r="J489" s="15"/>
      <c r="M489" s="20"/>
    </row>
    <row r="490" spans="1:13" x14ac:dyDescent="0.2">
      <c r="B490" s="3" t="s">
        <v>329</v>
      </c>
      <c r="C490" s="14">
        <v>109</v>
      </c>
      <c r="E490" s="10"/>
      <c r="F490" s="14"/>
      <c r="G490" s="17"/>
      <c r="I490" s="4"/>
      <c r="J490" s="15"/>
      <c r="M490" s="20"/>
    </row>
    <row r="491" spans="1:13" x14ac:dyDescent="0.2">
      <c r="B491" s="3" t="s">
        <v>330</v>
      </c>
      <c r="C491" s="14">
        <v>204</v>
      </c>
      <c r="E491" s="10"/>
      <c r="F491" s="14"/>
      <c r="G491" s="17"/>
      <c r="I491" s="4"/>
      <c r="J491" s="15"/>
    </row>
    <row r="492" spans="1:13" x14ac:dyDescent="0.2">
      <c r="B492" s="3" t="s">
        <v>331</v>
      </c>
      <c r="C492" s="14">
        <v>165</v>
      </c>
      <c r="E492" s="10"/>
      <c r="F492" s="14"/>
      <c r="G492" s="17"/>
      <c r="I492" s="4"/>
      <c r="J492" s="15"/>
    </row>
    <row r="493" spans="1:13" x14ac:dyDescent="0.2">
      <c r="B493" s="3" t="s">
        <v>332</v>
      </c>
      <c r="C493" s="14">
        <v>77</v>
      </c>
      <c r="E493" s="10"/>
      <c r="F493" s="14"/>
      <c r="G493" s="17"/>
      <c r="I493" s="4"/>
      <c r="J493" s="12"/>
    </row>
    <row r="494" spans="1:13" x14ac:dyDescent="0.2">
      <c r="B494" s="3" t="s">
        <v>328</v>
      </c>
      <c r="C494" s="14">
        <v>121</v>
      </c>
      <c r="E494" s="10"/>
      <c r="F494" s="14"/>
      <c r="G494" s="17"/>
      <c r="I494" s="4"/>
      <c r="J494" s="15"/>
    </row>
    <row r="495" spans="1:13" x14ac:dyDescent="0.2">
      <c r="B495" s="3" t="s">
        <v>333</v>
      </c>
      <c r="C495" s="14">
        <v>178</v>
      </c>
      <c r="E495" s="10"/>
      <c r="F495" s="14"/>
      <c r="G495" s="17"/>
      <c r="I495" s="4"/>
      <c r="J495" s="15"/>
    </row>
    <row r="496" spans="1:13" x14ac:dyDescent="0.2">
      <c r="B496" s="3" t="s">
        <v>229</v>
      </c>
      <c r="C496" s="14">
        <v>141</v>
      </c>
      <c r="E496" s="10"/>
      <c r="F496" s="14"/>
      <c r="G496" s="17"/>
      <c r="I496" s="4"/>
      <c r="J496" s="12"/>
    </row>
    <row r="497" spans="1:10" x14ac:dyDescent="0.2">
      <c r="C497" s="16"/>
      <c r="E497" s="20"/>
      <c r="I497" s="4"/>
      <c r="J497" s="15"/>
    </row>
    <row r="498" spans="1:10" x14ac:dyDescent="0.2">
      <c r="A498" s="6" t="s">
        <v>334</v>
      </c>
      <c r="C498" s="13">
        <f>SUM(C499)</f>
        <v>1731</v>
      </c>
      <c r="D498" s="13"/>
      <c r="E498" s="18"/>
      <c r="F498" s="17"/>
      <c r="G498" s="17"/>
      <c r="I498" s="4"/>
      <c r="J498" s="15"/>
    </row>
    <row r="499" spans="1:10" x14ac:dyDescent="0.2">
      <c r="B499" s="3" t="s">
        <v>334</v>
      </c>
      <c r="C499" s="14">
        <v>1731</v>
      </c>
      <c r="E499" s="10"/>
      <c r="F499" s="14"/>
      <c r="G499" s="17"/>
      <c r="I499" s="4"/>
      <c r="J499" s="12"/>
    </row>
    <row r="500" spans="1:10" x14ac:dyDescent="0.2">
      <c r="C500" s="16"/>
      <c r="E500" s="20"/>
      <c r="I500" s="4"/>
      <c r="J500" s="15"/>
    </row>
    <row r="501" spans="1:10" x14ac:dyDescent="0.2">
      <c r="A501" s="6" t="s">
        <v>335</v>
      </c>
      <c r="C501" s="13">
        <f>SUM(C502:C504)</f>
        <v>970</v>
      </c>
      <c r="D501" s="13"/>
      <c r="E501" s="18"/>
      <c r="F501" s="17"/>
      <c r="G501" s="17"/>
      <c r="I501" s="4"/>
      <c r="J501" s="15"/>
    </row>
    <row r="502" spans="1:10" x14ac:dyDescent="0.2">
      <c r="B502" s="3" t="s">
        <v>336</v>
      </c>
      <c r="C502" s="14">
        <v>260</v>
      </c>
      <c r="E502" s="10"/>
      <c r="F502" s="14"/>
      <c r="G502" s="17"/>
      <c r="I502" s="4"/>
      <c r="J502" s="15"/>
    </row>
    <row r="503" spans="1:10" x14ac:dyDescent="0.2">
      <c r="B503" s="3" t="s">
        <v>335</v>
      </c>
      <c r="C503" s="14">
        <v>495</v>
      </c>
      <c r="E503" s="10"/>
      <c r="F503" s="14"/>
      <c r="G503" s="17"/>
      <c r="I503" s="4"/>
      <c r="J503" s="15"/>
    </row>
    <row r="504" spans="1:10" x14ac:dyDescent="0.2">
      <c r="B504" s="3" t="s">
        <v>337</v>
      </c>
      <c r="C504" s="14">
        <v>215</v>
      </c>
      <c r="E504" s="10"/>
      <c r="F504" s="14"/>
      <c r="G504" s="17"/>
      <c r="I504" s="4"/>
      <c r="J504" s="15"/>
    </row>
    <row r="505" spans="1:10" x14ac:dyDescent="0.2">
      <c r="C505" s="16"/>
      <c r="E505" s="20"/>
      <c r="I505" s="4"/>
      <c r="J505" s="15"/>
    </row>
    <row r="506" spans="1:10" x14ac:dyDescent="0.2">
      <c r="A506" s="6" t="s">
        <v>338</v>
      </c>
      <c r="C506" s="13">
        <f>SUM(C507)</f>
        <v>322</v>
      </c>
      <c r="D506" s="13"/>
      <c r="E506" s="18"/>
      <c r="F506" s="17"/>
      <c r="G506" s="17"/>
      <c r="I506" s="4"/>
      <c r="J506" s="15"/>
    </row>
    <row r="507" spans="1:10" x14ac:dyDescent="0.2">
      <c r="B507" s="3" t="s">
        <v>338</v>
      </c>
      <c r="C507" s="14">
        <v>322</v>
      </c>
      <c r="E507" s="10"/>
      <c r="F507" s="14"/>
      <c r="G507" s="17"/>
      <c r="I507" s="4"/>
      <c r="J507" s="15"/>
    </row>
    <row r="508" spans="1:10" x14ac:dyDescent="0.2">
      <c r="C508" s="16"/>
      <c r="E508" s="20"/>
      <c r="I508" s="4"/>
      <c r="J508" s="15"/>
    </row>
    <row r="509" spans="1:10" x14ac:dyDescent="0.2">
      <c r="A509" s="6" t="s">
        <v>339</v>
      </c>
      <c r="C509" s="13">
        <f>SUM(C510:C513)</f>
        <v>852</v>
      </c>
      <c r="D509" s="13"/>
      <c r="E509" s="18"/>
      <c r="F509" s="17"/>
      <c r="G509" s="17"/>
      <c r="I509" s="4"/>
      <c r="J509" s="15"/>
    </row>
    <row r="510" spans="1:10" x14ac:dyDescent="0.2">
      <c r="B510" s="3" t="s">
        <v>245</v>
      </c>
      <c r="C510" s="14">
        <v>249</v>
      </c>
      <c r="E510" s="10"/>
      <c r="F510" s="14"/>
      <c r="G510" s="17"/>
      <c r="I510" s="4"/>
      <c r="J510" s="15"/>
    </row>
    <row r="511" spans="1:10" x14ac:dyDescent="0.2">
      <c r="B511" s="3" t="s">
        <v>339</v>
      </c>
      <c r="C511" s="14">
        <v>271</v>
      </c>
      <c r="E511" s="10"/>
      <c r="F511" s="14"/>
      <c r="G511" s="17"/>
      <c r="I511" s="4"/>
      <c r="J511" s="15"/>
    </row>
    <row r="512" spans="1:10" x14ac:dyDescent="0.2">
      <c r="B512" s="3" t="s">
        <v>340</v>
      </c>
      <c r="C512" s="14">
        <v>256</v>
      </c>
      <c r="E512" s="10"/>
      <c r="F512" s="14"/>
      <c r="G512" s="17"/>
      <c r="I512" s="4"/>
      <c r="J512" s="15"/>
    </row>
    <row r="513" spans="1:10" x14ac:dyDescent="0.2">
      <c r="B513" s="3" t="s">
        <v>341</v>
      </c>
      <c r="C513" s="14">
        <v>76</v>
      </c>
      <c r="E513" s="10"/>
      <c r="F513" s="14"/>
      <c r="G513" s="17"/>
      <c r="I513" s="4"/>
      <c r="J513" s="15"/>
    </row>
    <row r="514" spans="1:10" x14ac:dyDescent="0.2">
      <c r="C514" s="16"/>
      <c r="E514" s="20"/>
      <c r="I514" s="4"/>
      <c r="J514" s="15"/>
    </row>
    <row r="515" spans="1:10" x14ac:dyDescent="0.2">
      <c r="A515" s="6" t="s">
        <v>342</v>
      </c>
      <c r="C515" s="13">
        <f>SUM(C516:C522)</f>
        <v>1297</v>
      </c>
      <c r="D515" s="13"/>
      <c r="E515" s="18"/>
      <c r="F515" s="17"/>
      <c r="G515" s="17"/>
      <c r="I515" s="4"/>
      <c r="J515" s="15"/>
    </row>
    <row r="516" spans="1:10" x14ac:dyDescent="0.2">
      <c r="B516" s="3" t="s">
        <v>178</v>
      </c>
      <c r="C516" s="14">
        <v>59</v>
      </c>
      <c r="E516" s="10"/>
      <c r="F516" s="14"/>
      <c r="G516" s="17"/>
      <c r="I516" s="4"/>
      <c r="J516" s="15"/>
    </row>
    <row r="517" spans="1:10" x14ac:dyDescent="0.2">
      <c r="B517" s="3" t="s">
        <v>343</v>
      </c>
      <c r="C517" s="14">
        <v>153</v>
      </c>
      <c r="E517" s="10"/>
      <c r="F517" s="14"/>
      <c r="G517" s="17"/>
      <c r="I517" s="4"/>
      <c r="J517" s="15"/>
    </row>
    <row r="518" spans="1:10" x14ac:dyDescent="0.2">
      <c r="B518" s="3" t="s">
        <v>344</v>
      </c>
      <c r="C518" s="14">
        <v>288</v>
      </c>
      <c r="E518" s="10"/>
      <c r="F518" s="14"/>
      <c r="G518" s="17"/>
      <c r="I518" s="4"/>
      <c r="J518" s="15"/>
    </row>
    <row r="519" spans="1:10" x14ac:dyDescent="0.2">
      <c r="B519" s="3" t="s">
        <v>342</v>
      </c>
      <c r="C519" s="14">
        <v>299</v>
      </c>
      <c r="E519" s="10"/>
      <c r="F519" s="14"/>
      <c r="G519" s="17"/>
      <c r="I519" s="4"/>
      <c r="J519" s="15"/>
    </row>
    <row r="520" spans="1:10" x14ac:dyDescent="0.2">
      <c r="B520" s="3" t="s">
        <v>345</v>
      </c>
      <c r="C520" s="14">
        <v>37</v>
      </c>
      <c r="E520" s="10"/>
      <c r="F520" s="14"/>
      <c r="G520" s="17"/>
      <c r="I520" s="4"/>
      <c r="J520" s="15"/>
    </row>
    <row r="521" spans="1:10" x14ac:dyDescent="0.2">
      <c r="B521" s="3" t="s">
        <v>346</v>
      </c>
      <c r="C521" s="14">
        <v>318</v>
      </c>
      <c r="E521" s="10"/>
      <c r="F521" s="14"/>
      <c r="G521" s="17"/>
      <c r="I521" s="4"/>
      <c r="J521" s="15"/>
    </row>
    <row r="522" spans="1:10" x14ac:dyDescent="0.2">
      <c r="B522" s="3" t="s">
        <v>347</v>
      </c>
      <c r="C522" s="14">
        <v>143</v>
      </c>
      <c r="E522" s="10"/>
      <c r="F522" s="14"/>
      <c r="G522" s="17"/>
      <c r="I522" s="4"/>
      <c r="J522" s="15"/>
    </row>
    <row r="523" spans="1:10" x14ac:dyDescent="0.2">
      <c r="C523" s="16"/>
      <c r="E523" s="20"/>
      <c r="I523" s="4"/>
      <c r="J523" s="15"/>
    </row>
    <row r="524" spans="1:10" x14ac:dyDescent="0.2">
      <c r="A524" s="6" t="s">
        <v>348</v>
      </c>
      <c r="C524" s="13">
        <f>SUM(C525:C532)</f>
        <v>1550</v>
      </c>
      <c r="D524" s="13"/>
      <c r="E524" s="18"/>
      <c r="F524" s="17"/>
      <c r="G524" s="17"/>
      <c r="I524" s="4"/>
      <c r="J524" s="15"/>
    </row>
    <row r="525" spans="1:10" x14ac:dyDescent="0.2">
      <c r="B525" s="3" t="s">
        <v>349</v>
      </c>
      <c r="C525" s="14">
        <v>18</v>
      </c>
      <c r="E525" s="10"/>
      <c r="F525" s="14"/>
      <c r="G525" s="17"/>
      <c r="I525" s="4"/>
      <c r="J525" s="15"/>
    </row>
    <row r="526" spans="1:10" x14ac:dyDescent="0.2">
      <c r="B526" s="3" t="s">
        <v>350</v>
      </c>
      <c r="C526" s="14">
        <v>576</v>
      </c>
      <c r="E526" s="10"/>
      <c r="F526" s="14"/>
      <c r="G526" s="17"/>
      <c r="I526" s="4"/>
      <c r="J526" s="15"/>
    </row>
    <row r="527" spans="1:10" x14ac:dyDescent="0.2">
      <c r="B527" s="10" t="s">
        <v>351</v>
      </c>
      <c r="C527" s="14">
        <v>54</v>
      </c>
      <c r="E527" s="10"/>
      <c r="F527" s="14"/>
      <c r="G527" s="17"/>
      <c r="I527" s="4"/>
      <c r="J527" s="15"/>
    </row>
    <row r="528" spans="1:10" x14ac:dyDescent="0.2">
      <c r="B528" s="3" t="s">
        <v>348</v>
      </c>
      <c r="C528" s="14">
        <v>531</v>
      </c>
      <c r="E528" s="10"/>
      <c r="F528" s="14"/>
      <c r="G528" s="17"/>
      <c r="I528" s="4"/>
      <c r="J528" s="15"/>
    </row>
    <row r="529" spans="1:10" x14ac:dyDescent="0.2">
      <c r="B529" s="3" t="s">
        <v>352</v>
      </c>
      <c r="C529" s="14">
        <v>27</v>
      </c>
      <c r="E529" s="10"/>
      <c r="F529" s="14"/>
      <c r="G529" s="17"/>
      <c r="I529" s="4"/>
      <c r="J529" s="15"/>
    </row>
    <row r="530" spans="1:10" x14ac:dyDescent="0.2">
      <c r="B530" s="3" t="s">
        <v>331</v>
      </c>
      <c r="C530" s="14">
        <v>192</v>
      </c>
      <c r="E530" s="10"/>
      <c r="F530" s="14"/>
      <c r="G530" s="17"/>
      <c r="I530" s="4"/>
      <c r="J530" s="15"/>
    </row>
    <row r="531" spans="1:10" x14ac:dyDescent="0.2">
      <c r="B531" s="3" t="s">
        <v>353</v>
      </c>
      <c r="C531" s="14">
        <v>59</v>
      </c>
      <c r="E531" s="10"/>
      <c r="F531" s="14"/>
      <c r="G531" s="17"/>
      <c r="I531" s="4"/>
      <c r="J531" s="15"/>
    </row>
    <row r="532" spans="1:10" x14ac:dyDescent="0.2">
      <c r="B532" s="3" t="s">
        <v>354</v>
      </c>
      <c r="C532" s="14">
        <v>93</v>
      </c>
      <c r="E532" s="10"/>
      <c r="F532" s="14"/>
      <c r="G532" s="17"/>
      <c r="I532" s="4"/>
      <c r="J532" s="15"/>
    </row>
    <row r="533" spans="1:10" x14ac:dyDescent="0.2">
      <c r="C533" s="16"/>
      <c r="E533" s="20"/>
      <c r="I533" s="4"/>
      <c r="J533" s="15"/>
    </row>
    <row r="534" spans="1:10" x14ac:dyDescent="0.2">
      <c r="A534" s="6" t="s">
        <v>355</v>
      </c>
      <c r="C534" s="13">
        <f>SUM(C535:C541)</f>
        <v>999</v>
      </c>
      <c r="D534" s="13"/>
      <c r="E534" s="18"/>
      <c r="F534" s="17"/>
      <c r="G534" s="17"/>
      <c r="I534" s="4"/>
      <c r="J534" s="15"/>
    </row>
    <row r="535" spans="1:10" x14ac:dyDescent="0.2">
      <c r="B535" s="3" t="s">
        <v>357</v>
      </c>
      <c r="C535" s="14">
        <v>52</v>
      </c>
      <c r="E535" s="10"/>
      <c r="F535" s="14"/>
      <c r="G535" s="17"/>
      <c r="I535" s="4"/>
      <c r="J535" s="15"/>
    </row>
    <row r="536" spans="1:10" x14ac:dyDescent="0.2">
      <c r="B536" s="3" t="s">
        <v>358</v>
      </c>
      <c r="C536" s="14">
        <v>158</v>
      </c>
      <c r="E536" s="10"/>
      <c r="F536" s="14"/>
      <c r="G536" s="17"/>
      <c r="I536" s="4"/>
      <c r="J536" s="15"/>
    </row>
    <row r="537" spans="1:10" x14ac:dyDescent="0.2">
      <c r="B537" s="3" t="s">
        <v>356</v>
      </c>
      <c r="C537" s="14">
        <v>139</v>
      </c>
      <c r="E537" s="10"/>
      <c r="F537" s="14"/>
      <c r="G537" s="17"/>
      <c r="I537" s="4"/>
      <c r="J537" s="15"/>
    </row>
    <row r="538" spans="1:10" x14ac:dyDescent="0.2">
      <c r="B538" s="3" t="s">
        <v>360</v>
      </c>
      <c r="C538" s="14">
        <v>107</v>
      </c>
      <c r="E538" s="10"/>
      <c r="F538" s="14"/>
      <c r="G538" s="17"/>
      <c r="I538" s="4"/>
      <c r="J538" s="15"/>
    </row>
    <row r="539" spans="1:10" x14ac:dyDescent="0.2">
      <c r="B539" s="3" t="s">
        <v>361</v>
      </c>
      <c r="C539" s="14">
        <v>101</v>
      </c>
      <c r="E539" s="10"/>
      <c r="F539" s="14"/>
      <c r="G539" s="17"/>
      <c r="I539" s="4"/>
      <c r="J539" s="15"/>
    </row>
    <row r="540" spans="1:10" x14ac:dyDescent="0.2">
      <c r="B540" s="3" t="s">
        <v>362</v>
      </c>
      <c r="C540" s="14">
        <v>182</v>
      </c>
      <c r="E540" s="10"/>
      <c r="F540" s="14"/>
      <c r="G540" s="17"/>
      <c r="I540" s="4"/>
      <c r="J540" s="15"/>
    </row>
    <row r="541" spans="1:10" x14ac:dyDescent="0.2">
      <c r="B541" s="3" t="s">
        <v>359</v>
      </c>
      <c r="C541" s="14">
        <v>260</v>
      </c>
      <c r="E541" s="3"/>
      <c r="F541" s="14"/>
      <c r="G541" s="17"/>
      <c r="I541" s="4"/>
      <c r="J541" s="15"/>
    </row>
    <row r="542" spans="1:10" x14ac:dyDescent="0.2">
      <c r="C542" s="16"/>
      <c r="E542" s="20"/>
      <c r="I542" s="4"/>
      <c r="J542" s="15"/>
    </row>
    <row r="543" spans="1:10" x14ac:dyDescent="0.2">
      <c r="A543" s="6" t="s">
        <v>363</v>
      </c>
      <c r="C543" s="13">
        <f>SUM(C544:C551)</f>
        <v>1543</v>
      </c>
      <c r="D543" s="13"/>
      <c r="E543" s="18"/>
      <c r="F543" s="17"/>
      <c r="G543" s="17"/>
      <c r="I543" s="4"/>
      <c r="J543" s="15"/>
    </row>
    <row r="544" spans="1:10" x14ac:dyDescent="0.2">
      <c r="B544" s="3" t="s">
        <v>364</v>
      </c>
      <c r="C544" s="14">
        <v>134</v>
      </c>
      <c r="E544" s="10"/>
      <c r="F544" s="14"/>
      <c r="G544" s="17"/>
      <c r="I544" s="4"/>
      <c r="J544" s="15"/>
    </row>
    <row r="545" spans="1:10" x14ac:dyDescent="0.2">
      <c r="B545" s="3" t="s">
        <v>365</v>
      </c>
      <c r="C545" s="14">
        <v>443</v>
      </c>
      <c r="E545" s="10"/>
      <c r="F545" s="14"/>
      <c r="G545" s="17"/>
      <c r="I545" s="4"/>
      <c r="J545" s="15"/>
    </row>
    <row r="546" spans="1:10" x14ac:dyDescent="0.2">
      <c r="B546" s="3" t="s">
        <v>366</v>
      </c>
      <c r="C546" s="14">
        <v>191</v>
      </c>
      <c r="E546" s="10"/>
      <c r="F546" s="14"/>
      <c r="G546" s="17"/>
      <c r="I546" s="4"/>
      <c r="J546" s="15"/>
    </row>
    <row r="547" spans="1:10" x14ac:dyDescent="0.2">
      <c r="B547" s="3" t="s">
        <v>367</v>
      </c>
      <c r="C547" s="14">
        <v>84</v>
      </c>
      <c r="E547" s="10"/>
      <c r="F547" s="14"/>
      <c r="G547" s="17"/>
      <c r="I547" s="4"/>
      <c r="J547" s="15"/>
    </row>
    <row r="548" spans="1:10" x14ac:dyDescent="0.2">
      <c r="B548" s="3" t="s">
        <v>368</v>
      </c>
      <c r="C548" s="14">
        <v>69</v>
      </c>
      <c r="E548" s="10"/>
      <c r="F548" s="14"/>
      <c r="G548" s="17"/>
      <c r="I548" s="4"/>
      <c r="J548" s="15"/>
    </row>
    <row r="549" spans="1:10" x14ac:dyDescent="0.2">
      <c r="B549" s="3" t="s">
        <v>369</v>
      </c>
      <c r="C549" s="14">
        <v>204</v>
      </c>
      <c r="E549" s="10"/>
      <c r="F549" s="14"/>
      <c r="G549" s="17"/>
      <c r="I549" s="4"/>
      <c r="J549" s="15"/>
    </row>
    <row r="550" spans="1:10" x14ac:dyDescent="0.2">
      <c r="B550" s="3" t="s">
        <v>370</v>
      </c>
      <c r="C550" s="14">
        <v>292</v>
      </c>
      <c r="E550" s="10"/>
      <c r="F550" s="14"/>
      <c r="G550" s="17"/>
      <c r="I550" s="4"/>
      <c r="J550" s="15"/>
    </row>
    <row r="551" spans="1:10" x14ac:dyDescent="0.2">
      <c r="B551" s="3" t="s">
        <v>371</v>
      </c>
      <c r="C551" s="14">
        <v>126</v>
      </c>
      <c r="E551" s="10"/>
      <c r="F551" s="14"/>
      <c r="G551" s="17"/>
      <c r="I551" s="4"/>
      <c r="J551" s="15"/>
    </row>
    <row r="552" spans="1:10" x14ac:dyDescent="0.2">
      <c r="C552" s="16"/>
      <c r="E552" s="20"/>
      <c r="I552" s="4"/>
      <c r="J552" s="15"/>
    </row>
    <row r="553" spans="1:10" x14ac:dyDescent="0.2">
      <c r="A553" s="6" t="s">
        <v>372</v>
      </c>
      <c r="C553" s="13">
        <f>SUM(C554:C556)</f>
        <v>329</v>
      </c>
      <c r="D553" s="13"/>
      <c r="E553" s="18"/>
      <c r="F553" s="17"/>
      <c r="G553" s="17"/>
      <c r="I553" s="4"/>
      <c r="J553" s="15"/>
    </row>
    <row r="554" spans="1:10" x14ac:dyDescent="0.2">
      <c r="B554" s="3" t="s">
        <v>373</v>
      </c>
      <c r="C554" s="14">
        <v>189</v>
      </c>
      <c r="E554" s="10"/>
      <c r="F554" s="14"/>
      <c r="G554" s="17"/>
      <c r="I554" s="4"/>
      <c r="J554" s="15"/>
    </row>
    <row r="555" spans="1:10" x14ac:dyDescent="0.2">
      <c r="B555" s="3" t="s">
        <v>374</v>
      </c>
      <c r="C555" s="14">
        <v>25</v>
      </c>
      <c r="E555" s="10"/>
      <c r="F555" s="14"/>
      <c r="G555" s="17"/>
      <c r="I555" s="4"/>
      <c r="J555" s="12"/>
    </row>
    <row r="556" spans="1:10" x14ac:dyDescent="0.2">
      <c r="B556" s="3" t="s">
        <v>372</v>
      </c>
      <c r="C556" s="14">
        <v>115</v>
      </c>
      <c r="E556" s="10"/>
      <c r="F556" s="14"/>
      <c r="G556" s="17"/>
      <c r="I556" s="4"/>
      <c r="J556" s="15"/>
    </row>
    <row r="557" spans="1:10" x14ac:dyDescent="0.2">
      <c r="C557" s="16"/>
      <c r="E557" s="20"/>
      <c r="I557" s="4"/>
      <c r="J557" s="15"/>
    </row>
    <row r="558" spans="1:10" x14ac:dyDescent="0.2">
      <c r="A558" s="6" t="s">
        <v>375</v>
      </c>
      <c r="C558" s="13">
        <f>SUM(C559:C561)</f>
        <v>4906</v>
      </c>
      <c r="D558" s="13"/>
      <c r="E558" s="18"/>
      <c r="F558" s="17"/>
      <c r="I558" s="4"/>
      <c r="J558" s="15"/>
    </row>
    <row r="559" spans="1:10" x14ac:dyDescent="0.2">
      <c r="B559" s="10" t="s">
        <v>376</v>
      </c>
      <c r="C559" s="14">
        <v>194</v>
      </c>
      <c r="E559" s="10"/>
      <c r="F559" s="14"/>
      <c r="I559" s="4"/>
      <c r="J559" s="15"/>
    </row>
    <row r="560" spans="1:10" x14ac:dyDescent="0.2">
      <c r="B560" s="10" t="s">
        <v>377</v>
      </c>
      <c r="C560" s="14">
        <v>528</v>
      </c>
      <c r="E560" s="10"/>
      <c r="F560" s="14"/>
      <c r="I560" s="4"/>
      <c r="J560" s="15"/>
    </row>
    <row r="561" spans="1:10" x14ac:dyDescent="0.2">
      <c r="B561" s="10" t="s">
        <v>375</v>
      </c>
      <c r="C561" s="14">
        <v>4184</v>
      </c>
      <c r="E561" s="10"/>
      <c r="F561" s="14"/>
      <c r="I561" s="4"/>
      <c r="J561" s="15"/>
    </row>
    <row r="562" spans="1:10" x14ac:dyDescent="0.2">
      <c r="C562" s="16"/>
      <c r="E562" s="20"/>
      <c r="I562" s="4"/>
      <c r="J562" s="15"/>
    </row>
    <row r="563" spans="1:10" x14ac:dyDescent="0.2">
      <c r="A563" s="6" t="s">
        <v>378</v>
      </c>
      <c r="C563" s="13">
        <f>SUM(C564:C571)</f>
        <v>1064</v>
      </c>
      <c r="D563" s="13"/>
      <c r="E563" s="18"/>
      <c r="F563" s="17"/>
      <c r="G563" s="17"/>
      <c r="I563" s="4"/>
      <c r="J563" s="12"/>
    </row>
    <row r="564" spans="1:10" x14ac:dyDescent="0.2">
      <c r="B564" s="3" t="s">
        <v>379</v>
      </c>
      <c r="C564" s="2">
        <v>91</v>
      </c>
      <c r="E564" s="10"/>
      <c r="F564" s="14"/>
      <c r="G564" s="17"/>
      <c r="I564" s="4"/>
      <c r="J564" s="15"/>
    </row>
    <row r="565" spans="1:10" x14ac:dyDescent="0.2">
      <c r="B565" s="3" t="s">
        <v>380</v>
      </c>
      <c r="C565" s="2">
        <v>234</v>
      </c>
      <c r="E565" s="10"/>
      <c r="F565" s="14"/>
      <c r="G565" s="17"/>
      <c r="I565" s="4"/>
      <c r="J565" s="15"/>
    </row>
    <row r="566" spans="1:10" x14ac:dyDescent="0.2">
      <c r="B566" s="3" t="s">
        <v>381</v>
      </c>
      <c r="C566" s="2">
        <v>92</v>
      </c>
      <c r="E566" s="10"/>
      <c r="F566" s="14"/>
      <c r="G566" s="17"/>
      <c r="I566" s="4"/>
      <c r="J566" s="15"/>
    </row>
    <row r="567" spans="1:10" x14ac:dyDescent="0.2">
      <c r="B567" s="3" t="s">
        <v>382</v>
      </c>
      <c r="C567" s="2">
        <v>338</v>
      </c>
      <c r="E567" s="10"/>
      <c r="F567" s="14"/>
      <c r="G567" s="17"/>
      <c r="I567" s="4"/>
      <c r="J567" s="15"/>
    </row>
    <row r="568" spans="1:10" x14ac:dyDescent="0.2">
      <c r="B568" s="3" t="s">
        <v>383</v>
      </c>
      <c r="C568" s="2">
        <v>100</v>
      </c>
      <c r="E568" s="10"/>
      <c r="F568" s="14"/>
      <c r="G568" s="17"/>
      <c r="I568" s="4"/>
      <c r="J568" s="15"/>
    </row>
    <row r="569" spans="1:10" x14ac:dyDescent="0.2">
      <c r="B569" s="3" t="s">
        <v>384</v>
      </c>
      <c r="C569" s="2">
        <v>5</v>
      </c>
      <c r="E569" s="10"/>
      <c r="F569" s="14"/>
      <c r="G569" s="17"/>
      <c r="I569" s="4"/>
      <c r="J569" s="15"/>
    </row>
    <row r="570" spans="1:10" x14ac:dyDescent="0.2">
      <c r="B570" s="3" t="s">
        <v>385</v>
      </c>
      <c r="C570" s="2">
        <v>49</v>
      </c>
      <c r="E570" s="10"/>
      <c r="F570" s="14"/>
      <c r="G570" s="17"/>
      <c r="I570" s="4"/>
      <c r="J570" s="10"/>
    </row>
    <row r="571" spans="1:10" x14ac:dyDescent="0.2">
      <c r="B571" s="3" t="s">
        <v>378</v>
      </c>
      <c r="C571" s="2">
        <v>155</v>
      </c>
      <c r="E571" s="10"/>
      <c r="F571" s="14"/>
      <c r="G571" s="17"/>
      <c r="I571" s="4"/>
      <c r="J571" s="10"/>
    </row>
    <row r="572" spans="1:10" x14ac:dyDescent="0.2">
      <c r="C572" s="16"/>
      <c r="E572" s="20"/>
      <c r="I572" s="4"/>
      <c r="J572" s="10"/>
    </row>
    <row r="573" spans="1:10" x14ac:dyDescent="0.2">
      <c r="A573" s="6" t="s">
        <v>386</v>
      </c>
      <c r="C573" s="13">
        <f>SUM(C574:C576)</f>
        <v>2254</v>
      </c>
      <c r="D573" s="13"/>
      <c r="E573" s="18"/>
      <c r="F573" s="17"/>
      <c r="G573" s="17"/>
      <c r="I573" s="4"/>
      <c r="J573" s="10"/>
    </row>
    <row r="574" spans="1:10" x14ac:dyDescent="0.2">
      <c r="B574" s="3" t="s">
        <v>386</v>
      </c>
      <c r="C574" s="14">
        <v>2040</v>
      </c>
      <c r="E574" s="10"/>
      <c r="F574" s="14"/>
      <c r="G574" s="17"/>
      <c r="I574" s="4"/>
      <c r="J574" s="10"/>
    </row>
    <row r="575" spans="1:10" x14ac:dyDescent="0.2">
      <c r="B575" s="3" t="s">
        <v>387</v>
      </c>
      <c r="C575" s="14">
        <v>186</v>
      </c>
      <c r="E575" s="10"/>
      <c r="F575" s="14"/>
      <c r="G575" s="17"/>
      <c r="I575" s="4"/>
      <c r="J575" s="10"/>
    </row>
    <row r="576" spans="1:10" x14ac:dyDescent="0.2">
      <c r="B576" s="3" t="s">
        <v>388</v>
      </c>
      <c r="C576" s="14">
        <v>28</v>
      </c>
      <c r="E576" s="10"/>
      <c r="F576" s="14"/>
      <c r="G576" s="17"/>
      <c r="I576" s="4"/>
      <c r="J576" s="10"/>
    </row>
    <row r="577" spans="1:10" x14ac:dyDescent="0.2">
      <c r="C577" s="16"/>
      <c r="E577" s="20"/>
      <c r="I577" s="4"/>
      <c r="J577" s="10"/>
    </row>
    <row r="578" spans="1:10" x14ac:dyDescent="0.2">
      <c r="A578" s="6" t="s">
        <v>389</v>
      </c>
      <c r="C578" s="13">
        <f>SUM(C579:C585)</f>
        <v>1078</v>
      </c>
      <c r="D578" s="13"/>
      <c r="E578" s="18"/>
      <c r="F578" s="17"/>
      <c r="G578" s="17"/>
      <c r="I578" s="4"/>
      <c r="J578" s="10"/>
    </row>
    <row r="579" spans="1:10" x14ac:dyDescent="0.2">
      <c r="B579" s="10" t="s">
        <v>390</v>
      </c>
      <c r="C579" s="14">
        <v>259</v>
      </c>
      <c r="E579" s="10"/>
      <c r="F579" s="14"/>
      <c r="G579" s="17"/>
      <c r="I579" s="4"/>
      <c r="J579" s="10"/>
    </row>
    <row r="580" spans="1:10" x14ac:dyDescent="0.2">
      <c r="B580" s="10" t="s">
        <v>389</v>
      </c>
      <c r="C580" s="14">
        <v>362</v>
      </c>
      <c r="E580" s="10"/>
      <c r="F580" s="14"/>
      <c r="G580" s="17"/>
      <c r="I580" s="4"/>
      <c r="J580" s="10"/>
    </row>
    <row r="581" spans="1:10" x14ac:dyDescent="0.2">
      <c r="B581" s="10" t="s">
        <v>391</v>
      </c>
      <c r="C581" s="14">
        <v>36</v>
      </c>
      <c r="E581" s="10"/>
      <c r="F581" s="14"/>
      <c r="G581" s="17"/>
      <c r="I581" s="4"/>
      <c r="J581" s="10"/>
    </row>
    <row r="582" spans="1:10" x14ac:dyDescent="0.2">
      <c r="B582" s="10" t="s">
        <v>392</v>
      </c>
      <c r="C582" s="14">
        <v>87</v>
      </c>
      <c r="E582" s="10"/>
      <c r="F582" s="14"/>
      <c r="G582" s="17"/>
      <c r="I582" s="4"/>
      <c r="J582" s="10"/>
    </row>
    <row r="583" spans="1:10" ht="22.5" x14ac:dyDescent="0.2">
      <c r="B583" s="10" t="s">
        <v>393</v>
      </c>
      <c r="C583" s="14">
        <v>178</v>
      </c>
      <c r="E583" s="10"/>
      <c r="F583" s="14"/>
      <c r="G583" s="17"/>
      <c r="I583" s="4"/>
      <c r="J583" s="10"/>
    </row>
    <row r="584" spans="1:10" x14ac:dyDescent="0.2">
      <c r="B584" s="10" t="s">
        <v>394</v>
      </c>
      <c r="C584" s="14">
        <v>95</v>
      </c>
      <c r="E584" s="10"/>
      <c r="F584" s="14"/>
      <c r="G584" s="17"/>
      <c r="I584" s="4"/>
      <c r="J584" s="10"/>
    </row>
    <row r="585" spans="1:10" x14ac:dyDescent="0.2">
      <c r="B585" s="10" t="s">
        <v>395</v>
      </c>
      <c r="C585" s="14">
        <v>61</v>
      </c>
      <c r="D585" s="4"/>
      <c r="E585" s="10"/>
      <c r="F585" s="14"/>
      <c r="G585" s="17"/>
      <c r="I585" s="4"/>
      <c r="J585" s="10"/>
    </row>
    <row r="586" spans="1:10" x14ac:dyDescent="0.2">
      <c r="C586" s="16"/>
      <c r="D586" s="13"/>
      <c r="E586" s="18"/>
      <c r="I586" s="4"/>
      <c r="J586" s="10"/>
    </row>
    <row r="587" spans="1:10" x14ac:dyDescent="0.2">
      <c r="A587" s="6" t="s">
        <v>396</v>
      </c>
      <c r="C587" s="13">
        <f>SUM(C588:C592)</f>
        <v>1696</v>
      </c>
      <c r="E587" s="18"/>
      <c r="F587" s="17"/>
      <c r="G587" s="17"/>
      <c r="I587" s="4"/>
      <c r="J587" s="10"/>
    </row>
    <row r="588" spans="1:10" x14ac:dyDescent="0.2">
      <c r="B588" s="3" t="s">
        <v>396</v>
      </c>
      <c r="C588" s="14">
        <v>1088</v>
      </c>
      <c r="E588" s="10"/>
      <c r="F588" s="14"/>
      <c r="G588" s="17"/>
      <c r="I588" s="4"/>
      <c r="J588" s="10"/>
    </row>
    <row r="589" spans="1:10" x14ac:dyDescent="0.2">
      <c r="B589" s="3" t="s">
        <v>397</v>
      </c>
      <c r="C589" s="14">
        <v>296</v>
      </c>
      <c r="E589" s="10"/>
      <c r="F589" s="14"/>
      <c r="G589" s="17"/>
      <c r="I589" s="4"/>
      <c r="J589" s="12"/>
    </row>
    <row r="590" spans="1:10" x14ac:dyDescent="0.2">
      <c r="B590" s="3" t="s">
        <v>388</v>
      </c>
      <c r="C590" s="14">
        <v>27</v>
      </c>
      <c r="E590" s="10"/>
      <c r="F590" s="14"/>
      <c r="G590" s="17"/>
      <c r="I590" s="4"/>
      <c r="J590" s="15"/>
    </row>
    <row r="591" spans="1:10" x14ac:dyDescent="0.2">
      <c r="B591" s="3" t="s">
        <v>398</v>
      </c>
      <c r="C591" s="14">
        <v>25</v>
      </c>
      <c r="D591" s="4"/>
      <c r="E591" s="10"/>
      <c r="F591" s="14"/>
      <c r="G591" s="17"/>
      <c r="I591" s="4"/>
      <c r="J591" s="15"/>
    </row>
    <row r="592" spans="1:10" x14ac:dyDescent="0.2">
      <c r="B592" s="3" t="s">
        <v>399</v>
      </c>
      <c r="C592" s="14">
        <v>260</v>
      </c>
      <c r="E592" s="10"/>
      <c r="F592" s="14"/>
      <c r="G592" s="17"/>
      <c r="I592" s="4"/>
      <c r="J592" s="12"/>
    </row>
    <row r="593" spans="1:10" x14ac:dyDescent="0.2">
      <c r="C593" s="16"/>
      <c r="D593" s="13"/>
      <c r="E593" s="18"/>
      <c r="I593" s="4"/>
      <c r="J593" s="15"/>
    </row>
    <row r="594" spans="1:10" x14ac:dyDescent="0.2">
      <c r="A594" s="6" t="s">
        <v>400</v>
      </c>
      <c r="C594" s="13">
        <f>SUM(C595:C598)</f>
        <v>1823</v>
      </c>
      <c r="E594" s="18"/>
      <c r="F594" s="17"/>
      <c r="G594" s="17"/>
      <c r="I594" s="4"/>
      <c r="J594" s="15"/>
    </row>
    <row r="595" spans="1:10" x14ac:dyDescent="0.2">
      <c r="B595" s="3" t="s">
        <v>401</v>
      </c>
      <c r="C595" s="5">
        <v>68</v>
      </c>
      <c r="E595" s="5"/>
      <c r="F595" s="5"/>
      <c r="G595" s="17"/>
      <c r="I595" s="4"/>
      <c r="J595" s="15"/>
    </row>
    <row r="596" spans="1:10" x14ac:dyDescent="0.2">
      <c r="B596" s="3" t="s">
        <v>402</v>
      </c>
      <c r="C596" s="5">
        <v>35</v>
      </c>
      <c r="E596" s="5"/>
      <c r="F596" s="5"/>
      <c r="G596" s="17"/>
      <c r="I596" s="4"/>
      <c r="J596" s="15"/>
    </row>
    <row r="597" spans="1:10" x14ac:dyDescent="0.2">
      <c r="B597" s="3" t="s">
        <v>400</v>
      </c>
      <c r="C597" s="5">
        <v>1275</v>
      </c>
      <c r="D597" s="4"/>
      <c r="E597" s="5"/>
      <c r="F597" s="5"/>
      <c r="G597" s="17"/>
      <c r="I597" s="4"/>
      <c r="J597" s="15"/>
    </row>
    <row r="598" spans="1:10" x14ac:dyDescent="0.2">
      <c r="B598" s="3" t="s">
        <v>403</v>
      </c>
      <c r="C598" s="5">
        <v>445</v>
      </c>
      <c r="E598" s="5"/>
      <c r="F598" s="5"/>
      <c r="G598" s="17"/>
      <c r="I598" s="4"/>
      <c r="J598" s="15"/>
    </row>
    <row r="599" spans="1:10" x14ac:dyDescent="0.2">
      <c r="C599" s="16"/>
      <c r="D599" s="13"/>
      <c r="E599" s="18"/>
      <c r="I599" s="4"/>
      <c r="J599" s="12"/>
    </row>
    <row r="600" spans="1:10" x14ac:dyDescent="0.2">
      <c r="A600" s="6" t="s">
        <v>404</v>
      </c>
      <c r="C600" s="13">
        <f>SUM(C601)</f>
        <v>5336</v>
      </c>
      <c r="E600" s="18"/>
      <c r="F600" s="17"/>
      <c r="G600" s="17"/>
      <c r="I600" s="4"/>
      <c r="J600" s="15"/>
    </row>
    <row r="601" spans="1:10" x14ac:dyDescent="0.2">
      <c r="B601" s="3" t="s">
        <v>404</v>
      </c>
      <c r="C601" s="14">
        <v>5336</v>
      </c>
      <c r="E601" s="10"/>
      <c r="F601" s="14"/>
      <c r="G601" s="17"/>
      <c r="I601" s="4"/>
      <c r="J601" s="15"/>
    </row>
    <row r="602" spans="1:10" x14ac:dyDescent="0.2">
      <c r="C602" s="16"/>
      <c r="D602" s="13"/>
      <c r="E602" s="18"/>
      <c r="I602" s="4"/>
      <c r="J602" s="15"/>
    </row>
    <row r="603" spans="1:10" x14ac:dyDescent="0.2">
      <c r="A603" s="6" t="s">
        <v>405</v>
      </c>
      <c r="C603" s="13">
        <f>SUM(C604:C609)</f>
        <v>1065</v>
      </c>
      <c r="E603" s="18"/>
      <c r="F603" s="17"/>
      <c r="G603" s="17"/>
      <c r="I603" s="4"/>
      <c r="J603" s="15"/>
    </row>
    <row r="604" spans="1:10" x14ac:dyDescent="0.2">
      <c r="B604" s="3" t="s">
        <v>406</v>
      </c>
      <c r="C604" s="14">
        <v>317</v>
      </c>
      <c r="E604" s="10"/>
      <c r="F604" s="14"/>
      <c r="G604" s="17"/>
      <c r="I604" s="4"/>
      <c r="J604" s="12"/>
    </row>
    <row r="605" spans="1:10" x14ac:dyDescent="0.2">
      <c r="B605" s="3" t="s">
        <v>407</v>
      </c>
      <c r="C605" s="14">
        <v>20</v>
      </c>
      <c r="E605" s="10"/>
      <c r="F605" s="14"/>
      <c r="G605" s="17"/>
      <c r="I605" s="4"/>
      <c r="J605" s="15"/>
    </row>
    <row r="606" spans="1:10" x14ac:dyDescent="0.2">
      <c r="B606" s="3" t="s">
        <v>408</v>
      </c>
      <c r="C606" s="14">
        <v>66</v>
      </c>
      <c r="E606" s="10"/>
      <c r="F606" s="14"/>
      <c r="G606" s="17"/>
      <c r="I606" s="4"/>
      <c r="J606" s="15"/>
    </row>
    <row r="607" spans="1:10" x14ac:dyDescent="0.2">
      <c r="B607" s="3" t="s">
        <v>409</v>
      </c>
      <c r="C607" s="14">
        <v>166</v>
      </c>
      <c r="E607" s="10"/>
      <c r="F607" s="14"/>
      <c r="G607" s="17"/>
      <c r="I607" s="4"/>
      <c r="J607" s="10"/>
    </row>
    <row r="608" spans="1:10" x14ac:dyDescent="0.2">
      <c r="B608" s="3" t="s">
        <v>410</v>
      </c>
      <c r="C608" s="14">
        <v>364</v>
      </c>
      <c r="E608" s="10"/>
      <c r="F608" s="14"/>
      <c r="G608" s="17"/>
      <c r="I608" s="4"/>
      <c r="J608" s="12"/>
    </row>
    <row r="609" spans="1:10" x14ac:dyDescent="0.2">
      <c r="B609" s="3" t="s">
        <v>405</v>
      </c>
      <c r="C609" s="14">
        <v>132</v>
      </c>
      <c r="E609" s="10"/>
      <c r="F609" s="14"/>
      <c r="G609" s="17"/>
      <c r="I609" s="4"/>
      <c r="J609" s="15"/>
    </row>
    <row r="610" spans="1:10" x14ac:dyDescent="0.2">
      <c r="C610" s="16"/>
      <c r="D610" s="13"/>
      <c r="E610" s="18"/>
      <c r="I610" s="4"/>
      <c r="J610" s="15"/>
    </row>
    <row r="611" spans="1:10" x14ac:dyDescent="0.2">
      <c r="A611" s="6" t="s">
        <v>411</v>
      </c>
      <c r="C611" s="13">
        <f>SUM(C612:C618)</f>
        <v>2076</v>
      </c>
      <c r="E611" s="18"/>
      <c r="F611" s="17"/>
      <c r="G611" s="17"/>
      <c r="I611" s="4"/>
      <c r="J611" s="15"/>
    </row>
    <row r="612" spans="1:10" x14ac:dyDescent="0.2">
      <c r="B612" s="21" t="s">
        <v>412</v>
      </c>
      <c r="C612" s="14">
        <v>113</v>
      </c>
      <c r="E612" s="10"/>
      <c r="F612" s="14"/>
      <c r="G612" s="17"/>
      <c r="I612" s="4"/>
      <c r="J612" s="15"/>
    </row>
    <row r="613" spans="1:10" x14ac:dyDescent="0.2">
      <c r="B613" s="21" t="s">
        <v>413</v>
      </c>
      <c r="C613" s="14">
        <v>116</v>
      </c>
      <c r="E613" s="10"/>
      <c r="F613" s="14"/>
      <c r="G613" s="17"/>
      <c r="I613" s="4"/>
      <c r="J613" s="15"/>
    </row>
    <row r="614" spans="1:10" x14ac:dyDescent="0.2">
      <c r="B614" s="3" t="s">
        <v>414</v>
      </c>
      <c r="C614" s="14">
        <v>12</v>
      </c>
      <c r="E614" s="10"/>
      <c r="F614" s="14"/>
      <c r="G614" s="17"/>
      <c r="I614" s="4"/>
      <c r="J614" s="12"/>
    </row>
    <row r="615" spans="1:10" x14ac:dyDescent="0.2">
      <c r="B615" s="21" t="s">
        <v>415</v>
      </c>
      <c r="C615" s="14">
        <v>70</v>
      </c>
      <c r="E615" s="10"/>
      <c r="F615" s="14"/>
      <c r="G615" s="17"/>
      <c r="I615" s="4"/>
      <c r="J615" s="15"/>
    </row>
    <row r="616" spans="1:10" x14ac:dyDescent="0.2">
      <c r="B616" s="3" t="s">
        <v>416</v>
      </c>
      <c r="C616" s="14">
        <v>380</v>
      </c>
      <c r="E616" s="10"/>
      <c r="F616" s="14"/>
      <c r="G616" s="17"/>
      <c r="I616" s="4"/>
      <c r="J616" s="15"/>
    </row>
    <row r="617" spans="1:10" x14ac:dyDescent="0.2">
      <c r="B617" s="3" t="s">
        <v>411</v>
      </c>
      <c r="C617" s="14">
        <v>793</v>
      </c>
      <c r="E617" s="10"/>
      <c r="F617" s="14"/>
      <c r="G617" s="17"/>
      <c r="I617" s="4"/>
      <c r="J617" s="15"/>
    </row>
    <row r="618" spans="1:10" x14ac:dyDescent="0.2">
      <c r="B618" s="3" t="s">
        <v>417</v>
      </c>
      <c r="C618" s="14">
        <v>592</v>
      </c>
      <c r="E618" s="10"/>
      <c r="F618" s="14"/>
      <c r="G618" s="17"/>
      <c r="I618" s="4"/>
      <c r="J618" s="15"/>
    </row>
    <row r="619" spans="1:10" x14ac:dyDescent="0.2">
      <c r="C619" s="16"/>
      <c r="D619" s="13"/>
      <c r="E619" s="18"/>
      <c r="I619" s="4"/>
      <c r="J619" s="15"/>
    </row>
    <row r="620" spans="1:10" x14ac:dyDescent="0.2">
      <c r="A620" s="6" t="s">
        <v>418</v>
      </c>
      <c r="C620" s="13">
        <f>SUM(C621:C624)</f>
        <v>1342</v>
      </c>
      <c r="E620" s="18"/>
      <c r="F620" s="17"/>
      <c r="G620" s="17"/>
      <c r="I620" s="4"/>
      <c r="J620" s="15"/>
    </row>
    <row r="621" spans="1:10" x14ac:dyDescent="0.2">
      <c r="B621" s="3" t="s">
        <v>419</v>
      </c>
      <c r="C621" s="14">
        <v>579</v>
      </c>
      <c r="E621" s="10"/>
      <c r="F621" s="14"/>
      <c r="G621" s="17"/>
      <c r="I621" s="4"/>
      <c r="J621" s="12"/>
    </row>
    <row r="622" spans="1:10" x14ac:dyDescent="0.2">
      <c r="B622" s="3" t="s">
        <v>420</v>
      </c>
      <c r="C622" s="14">
        <v>284</v>
      </c>
      <c r="E622" s="10"/>
      <c r="F622" s="14"/>
      <c r="G622" s="17"/>
      <c r="I622" s="4"/>
      <c r="J622" s="15"/>
    </row>
    <row r="623" spans="1:10" x14ac:dyDescent="0.2">
      <c r="B623" s="3" t="s">
        <v>421</v>
      </c>
      <c r="C623" s="14">
        <v>47</v>
      </c>
      <c r="E623" s="10"/>
      <c r="F623" s="14"/>
      <c r="G623" s="17"/>
      <c r="I623" s="4"/>
      <c r="J623" s="15"/>
    </row>
    <row r="624" spans="1:10" x14ac:dyDescent="0.2">
      <c r="B624" s="3" t="s">
        <v>418</v>
      </c>
      <c r="C624" s="14">
        <v>432</v>
      </c>
      <c r="E624" s="10"/>
      <c r="F624" s="14"/>
      <c r="G624" s="17"/>
      <c r="I624" s="4"/>
      <c r="J624" s="15"/>
    </row>
    <row r="625" spans="1:10" x14ac:dyDescent="0.2">
      <c r="C625" s="16"/>
      <c r="D625" s="13"/>
      <c r="E625" s="18"/>
      <c r="I625" s="4"/>
      <c r="J625" s="12"/>
    </row>
    <row r="626" spans="1:10" x14ac:dyDescent="0.2">
      <c r="A626" s="6" t="s">
        <v>422</v>
      </c>
      <c r="C626" s="13">
        <f>SUM(C627:C631)</f>
        <v>3236</v>
      </c>
      <c r="E626" s="18"/>
      <c r="F626" s="17"/>
      <c r="G626" s="17"/>
      <c r="I626" s="4"/>
      <c r="J626" s="15"/>
    </row>
    <row r="627" spans="1:10" x14ac:dyDescent="0.2">
      <c r="B627" s="21" t="s">
        <v>423</v>
      </c>
      <c r="C627" s="14">
        <v>173</v>
      </c>
      <c r="E627" s="10"/>
      <c r="F627" s="14"/>
      <c r="G627" s="17"/>
      <c r="I627" s="4"/>
      <c r="J627" s="15"/>
    </row>
    <row r="628" spans="1:10" x14ac:dyDescent="0.2">
      <c r="B628" s="3" t="s">
        <v>422</v>
      </c>
      <c r="C628" s="14">
        <v>216</v>
      </c>
      <c r="E628" s="10"/>
      <c r="F628" s="14"/>
      <c r="G628" s="17"/>
      <c r="I628" s="4"/>
      <c r="J628" s="15"/>
    </row>
    <row r="629" spans="1:10" x14ac:dyDescent="0.2">
      <c r="B629" s="3" t="s">
        <v>424</v>
      </c>
      <c r="C629" s="14">
        <v>917</v>
      </c>
      <c r="E629" s="10"/>
      <c r="F629" s="14"/>
      <c r="G629" s="17"/>
      <c r="I629" s="4"/>
      <c r="J629" s="15"/>
    </row>
    <row r="630" spans="1:10" x14ac:dyDescent="0.2">
      <c r="B630" s="3" t="s">
        <v>425</v>
      </c>
      <c r="C630" s="14">
        <v>453</v>
      </c>
      <c r="E630" s="10"/>
      <c r="F630" s="14"/>
      <c r="G630" s="17"/>
      <c r="I630" s="4"/>
      <c r="J630" s="12"/>
    </row>
    <row r="631" spans="1:10" x14ac:dyDescent="0.2">
      <c r="B631" s="3" t="s">
        <v>426</v>
      </c>
      <c r="C631" s="14">
        <v>1477</v>
      </c>
      <c r="E631" s="10"/>
      <c r="F631" s="14"/>
      <c r="G631" s="17"/>
      <c r="I631" s="4"/>
      <c r="J631" s="15"/>
    </row>
    <row r="632" spans="1:10" x14ac:dyDescent="0.2">
      <c r="C632" s="16"/>
      <c r="D632" s="13"/>
      <c r="E632" s="18"/>
      <c r="I632" s="4"/>
      <c r="J632" s="15"/>
    </row>
    <row r="633" spans="1:10" x14ac:dyDescent="0.2">
      <c r="A633" s="6" t="s">
        <v>427</v>
      </c>
      <c r="C633" s="13">
        <f>SUM(C634:C642)</f>
        <v>1653</v>
      </c>
      <c r="E633" s="18"/>
      <c r="F633" s="17"/>
      <c r="G633" s="17"/>
      <c r="I633" s="4"/>
      <c r="J633" s="15"/>
    </row>
    <row r="634" spans="1:10" x14ac:dyDescent="0.2">
      <c r="B634" s="3" t="s">
        <v>427</v>
      </c>
      <c r="C634" s="5">
        <v>744</v>
      </c>
      <c r="E634" s="5"/>
      <c r="F634" s="5"/>
      <c r="G634" s="17"/>
      <c r="I634" s="4"/>
      <c r="J634" s="15"/>
    </row>
    <row r="635" spans="1:10" x14ac:dyDescent="0.2">
      <c r="B635" s="3" t="s">
        <v>428</v>
      </c>
      <c r="C635" s="5">
        <v>16</v>
      </c>
      <c r="E635" s="5"/>
      <c r="F635" s="5"/>
      <c r="G635" s="17"/>
      <c r="I635" s="4"/>
      <c r="J635" s="15"/>
    </row>
    <row r="636" spans="1:10" x14ac:dyDescent="0.2">
      <c r="B636" s="3" t="s">
        <v>429</v>
      </c>
      <c r="C636" s="5">
        <v>76</v>
      </c>
      <c r="E636" s="5"/>
      <c r="F636" s="5"/>
      <c r="G636" s="17"/>
      <c r="I636" s="4"/>
      <c r="J636" s="15"/>
    </row>
    <row r="637" spans="1:10" x14ac:dyDescent="0.2">
      <c r="B637" s="3" t="s">
        <v>430</v>
      </c>
      <c r="C637" s="5">
        <v>31</v>
      </c>
      <c r="E637" s="5"/>
      <c r="F637" s="5"/>
      <c r="G637" s="17"/>
      <c r="I637" s="4"/>
      <c r="J637" s="15"/>
    </row>
    <row r="638" spans="1:10" x14ac:dyDescent="0.2">
      <c r="B638" s="3" t="s">
        <v>431</v>
      </c>
      <c r="C638" s="5">
        <v>53</v>
      </c>
      <c r="E638" s="5"/>
      <c r="F638" s="5"/>
      <c r="G638" s="17"/>
      <c r="I638" s="4"/>
      <c r="J638" s="15"/>
    </row>
    <row r="639" spans="1:10" x14ac:dyDescent="0.2">
      <c r="B639" s="3" t="s">
        <v>128</v>
      </c>
      <c r="C639" s="5">
        <v>53</v>
      </c>
      <c r="E639" s="5"/>
      <c r="F639" s="5"/>
      <c r="G639" s="17"/>
      <c r="I639" s="4"/>
      <c r="J639" s="12"/>
    </row>
    <row r="640" spans="1:10" x14ac:dyDescent="0.2">
      <c r="B640" s="3" t="s">
        <v>432</v>
      </c>
      <c r="C640" s="5">
        <v>196</v>
      </c>
      <c r="E640" s="5"/>
      <c r="F640" s="5"/>
      <c r="G640" s="17"/>
      <c r="I640" s="4"/>
      <c r="J640" s="15"/>
    </row>
    <row r="641" spans="1:12" x14ac:dyDescent="0.2">
      <c r="B641" s="3" t="s">
        <v>433</v>
      </c>
      <c r="C641" s="5">
        <v>461</v>
      </c>
      <c r="E641" s="5"/>
      <c r="F641" s="5"/>
      <c r="G641" s="17"/>
      <c r="I641" s="4"/>
      <c r="J641" s="15"/>
    </row>
    <row r="642" spans="1:12" x14ac:dyDescent="0.2">
      <c r="B642" s="3" t="s">
        <v>434</v>
      </c>
      <c r="C642" s="5">
        <v>23</v>
      </c>
      <c r="E642" s="5"/>
      <c r="F642" s="5"/>
      <c r="G642" s="17"/>
      <c r="I642" s="4"/>
      <c r="J642" s="15"/>
    </row>
    <row r="643" spans="1:12" x14ac:dyDescent="0.2">
      <c r="C643" s="16"/>
      <c r="D643" s="13"/>
      <c r="E643" s="18"/>
      <c r="I643" s="4"/>
      <c r="J643" s="15"/>
    </row>
    <row r="644" spans="1:12" x14ac:dyDescent="0.2">
      <c r="A644" s="6" t="s">
        <v>435</v>
      </c>
      <c r="C644" s="13">
        <f>SUM(C645:C649)</f>
        <v>1769</v>
      </c>
      <c r="E644" s="18"/>
      <c r="F644" s="17"/>
      <c r="G644" s="17"/>
      <c r="I644" s="4"/>
      <c r="J644" s="10"/>
    </row>
    <row r="645" spans="1:12" x14ac:dyDescent="0.2">
      <c r="B645" s="3" t="s">
        <v>436</v>
      </c>
      <c r="C645" s="14">
        <v>341</v>
      </c>
      <c r="E645" s="10"/>
      <c r="F645" s="14"/>
      <c r="G645" s="17"/>
      <c r="I645" s="4"/>
      <c r="J645" s="10"/>
    </row>
    <row r="646" spans="1:12" x14ac:dyDescent="0.2">
      <c r="B646" s="3" t="s">
        <v>435</v>
      </c>
      <c r="C646" s="14">
        <v>488</v>
      </c>
      <c r="E646" s="10"/>
      <c r="F646" s="14"/>
      <c r="G646" s="17"/>
      <c r="I646" s="4"/>
      <c r="J646" s="10"/>
    </row>
    <row r="647" spans="1:12" x14ac:dyDescent="0.2">
      <c r="B647" s="3" t="s">
        <v>437</v>
      </c>
      <c r="C647" s="14">
        <v>414</v>
      </c>
      <c r="E647" s="10"/>
      <c r="F647" s="14"/>
      <c r="G647" s="17"/>
      <c r="I647" s="4"/>
      <c r="J647" s="10"/>
    </row>
    <row r="648" spans="1:12" x14ac:dyDescent="0.2">
      <c r="B648" s="3" t="s">
        <v>438</v>
      </c>
      <c r="C648" s="14">
        <v>348</v>
      </c>
      <c r="E648" s="10"/>
      <c r="F648" s="14"/>
      <c r="G648" s="17"/>
      <c r="I648" s="4"/>
      <c r="J648" s="10"/>
    </row>
    <row r="649" spans="1:12" x14ac:dyDescent="0.2">
      <c r="B649" s="3" t="s">
        <v>439</v>
      </c>
      <c r="C649" s="14">
        <v>178</v>
      </c>
      <c r="D649" s="4"/>
      <c r="E649" s="10"/>
      <c r="F649" s="14"/>
      <c r="G649" s="17"/>
      <c r="I649" s="4"/>
      <c r="J649" s="10"/>
    </row>
    <row r="650" spans="1:12" x14ac:dyDescent="0.2">
      <c r="C650" s="16"/>
      <c r="D650" s="13"/>
      <c r="I650" s="4"/>
      <c r="J650" s="10"/>
    </row>
    <row r="651" spans="1:12" x14ac:dyDescent="0.2">
      <c r="A651" s="6" t="s">
        <v>440</v>
      </c>
      <c r="C651" s="13">
        <f>SUM(C652)</f>
        <v>4368</v>
      </c>
      <c r="E651" s="18"/>
      <c r="I651" s="4"/>
      <c r="J651" s="10"/>
    </row>
    <row r="652" spans="1:12" x14ac:dyDescent="0.2">
      <c r="B652" s="3" t="s">
        <v>440</v>
      </c>
      <c r="C652" s="14">
        <v>4368</v>
      </c>
      <c r="D652" s="4"/>
      <c r="E652" s="10"/>
      <c r="F652" s="14"/>
      <c r="G652" s="17"/>
      <c r="I652" s="4"/>
      <c r="J652" s="10"/>
    </row>
    <row r="653" spans="1:12" x14ac:dyDescent="0.2">
      <c r="C653" s="24"/>
      <c r="D653" s="13"/>
      <c r="E653" s="18"/>
      <c r="I653" s="4"/>
      <c r="J653" s="10"/>
    </row>
    <row r="654" spans="1:12" x14ac:dyDescent="0.2">
      <c r="A654" s="6" t="s">
        <v>441</v>
      </c>
      <c r="C654" s="13">
        <f>SUM(C655:C666)</f>
        <v>6482</v>
      </c>
      <c r="E654" s="18"/>
      <c r="G654" s="17"/>
      <c r="I654" s="4"/>
      <c r="J654" s="10"/>
    </row>
    <row r="655" spans="1:12" x14ac:dyDescent="0.2">
      <c r="B655" s="3" t="s">
        <v>442</v>
      </c>
      <c r="C655" s="5">
        <v>132</v>
      </c>
      <c r="E655" s="5"/>
      <c r="F655" s="5"/>
      <c r="G655" s="17"/>
      <c r="I655" s="4"/>
      <c r="J655" s="10"/>
    </row>
    <row r="656" spans="1:12" x14ac:dyDescent="0.2">
      <c r="B656" s="3" t="s">
        <v>443</v>
      </c>
      <c r="C656" s="5">
        <v>212</v>
      </c>
      <c r="E656" s="5"/>
      <c r="F656" s="5"/>
      <c r="G656" s="17"/>
      <c r="I656" s="4"/>
      <c r="J656" s="12"/>
      <c r="K656" s="10"/>
      <c r="L656" s="14"/>
    </row>
    <row r="657" spans="1:12" x14ac:dyDescent="0.2">
      <c r="B657" s="3" t="s">
        <v>444</v>
      </c>
      <c r="C657" s="5">
        <v>37</v>
      </c>
      <c r="E657" s="5"/>
      <c r="F657" s="5"/>
      <c r="G657" s="17"/>
      <c r="I657" s="4"/>
      <c r="J657" s="15"/>
      <c r="K657" s="10"/>
      <c r="L657" s="14"/>
    </row>
    <row r="658" spans="1:12" x14ac:dyDescent="0.2">
      <c r="B658" s="3" t="s">
        <v>445</v>
      </c>
      <c r="C658" s="5">
        <v>639</v>
      </c>
      <c r="E658" s="5"/>
      <c r="F658" s="5"/>
      <c r="G658" s="17"/>
      <c r="I658" s="4"/>
      <c r="J658" s="15"/>
      <c r="K658" s="10"/>
      <c r="L658" s="14"/>
    </row>
    <row r="659" spans="1:12" x14ac:dyDescent="0.2">
      <c r="B659" s="3" t="s">
        <v>446</v>
      </c>
      <c r="C659" s="5">
        <v>122</v>
      </c>
      <c r="E659" s="5"/>
      <c r="F659" s="5"/>
      <c r="G659" s="17"/>
      <c r="I659" s="4"/>
      <c r="J659" s="15"/>
      <c r="K659" s="10"/>
      <c r="L659" s="14"/>
    </row>
    <row r="660" spans="1:12" x14ac:dyDescent="0.2">
      <c r="B660" s="3" t="s">
        <v>339</v>
      </c>
      <c r="C660" s="5">
        <v>121</v>
      </c>
      <c r="E660" s="5"/>
      <c r="F660" s="5"/>
      <c r="G660" s="17"/>
      <c r="I660" s="4"/>
      <c r="J660" s="15"/>
      <c r="K660" s="10"/>
      <c r="L660" s="14"/>
    </row>
    <row r="661" spans="1:12" x14ac:dyDescent="0.2">
      <c r="B661" s="3" t="s">
        <v>447</v>
      </c>
      <c r="C661" s="5">
        <v>483</v>
      </c>
      <c r="E661" s="5"/>
      <c r="F661" s="5"/>
      <c r="G661" s="17"/>
      <c r="I661" s="4"/>
      <c r="J661" s="15"/>
      <c r="K661" s="10"/>
      <c r="L661" s="14"/>
    </row>
    <row r="662" spans="1:12" x14ac:dyDescent="0.2">
      <c r="B662" s="3" t="s">
        <v>448</v>
      </c>
      <c r="C662" s="5">
        <v>1652</v>
      </c>
      <c r="E662" s="5"/>
      <c r="F662" s="5"/>
      <c r="G662" s="17"/>
      <c r="I662" s="4"/>
      <c r="J662" s="15"/>
      <c r="K662" s="10"/>
      <c r="L662" s="14"/>
    </row>
    <row r="663" spans="1:12" x14ac:dyDescent="0.2">
      <c r="B663" s="3" t="s">
        <v>449</v>
      </c>
      <c r="C663" s="5">
        <v>98</v>
      </c>
      <c r="E663" s="5"/>
      <c r="F663" s="5"/>
      <c r="G663" s="17"/>
      <c r="I663" s="4"/>
      <c r="J663" s="15"/>
      <c r="K663" s="10"/>
      <c r="L663" s="14"/>
    </row>
    <row r="664" spans="1:12" x14ac:dyDescent="0.2">
      <c r="B664" s="3" t="s">
        <v>450</v>
      </c>
      <c r="C664" s="5">
        <v>297</v>
      </c>
      <c r="E664" s="5"/>
      <c r="F664" s="5"/>
      <c r="G664" s="17"/>
      <c r="I664" s="4"/>
      <c r="J664" s="15"/>
      <c r="K664" s="10"/>
      <c r="L664" s="14"/>
    </row>
    <row r="665" spans="1:12" x14ac:dyDescent="0.2">
      <c r="B665" s="3" t="s">
        <v>441</v>
      </c>
      <c r="C665" s="5">
        <v>2579</v>
      </c>
      <c r="D665" s="4"/>
      <c r="E665" s="5"/>
      <c r="F665" s="5"/>
      <c r="G665" s="17"/>
      <c r="I665" s="4"/>
      <c r="J665" s="15"/>
      <c r="K665" s="10"/>
      <c r="L665" s="14"/>
    </row>
    <row r="666" spans="1:12" x14ac:dyDescent="0.2">
      <c r="B666" s="3" t="s">
        <v>451</v>
      </c>
      <c r="C666" s="5">
        <v>110</v>
      </c>
      <c r="E666" s="5"/>
      <c r="F666" s="5"/>
      <c r="G666" s="17"/>
      <c r="I666" s="4"/>
      <c r="J666" s="15"/>
      <c r="K666" s="10"/>
      <c r="L666" s="14"/>
    </row>
    <row r="667" spans="1:12" x14ac:dyDescent="0.2">
      <c r="C667" s="16"/>
      <c r="D667" s="13"/>
      <c r="E667" s="18"/>
      <c r="I667" s="4"/>
      <c r="J667" s="15"/>
      <c r="K667" s="10"/>
      <c r="L667" s="14"/>
    </row>
    <row r="668" spans="1:12" x14ac:dyDescent="0.2">
      <c r="A668" s="6" t="s">
        <v>452</v>
      </c>
      <c r="C668" s="13">
        <f>SUM(C669:C672)</f>
        <v>1761</v>
      </c>
      <c r="E668" s="18"/>
      <c r="F668" s="17"/>
      <c r="G668" s="17"/>
      <c r="I668" s="4"/>
      <c r="J668" s="15"/>
      <c r="K668" s="10"/>
      <c r="L668" s="14"/>
    </row>
    <row r="669" spans="1:12" x14ac:dyDescent="0.2">
      <c r="B669" s="3" t="s">
        <v>453</v>
      </c>
      <c r="C669" s="14">
        <v>872</v>
      </c>
      <c r="E669" s="10"/>
      <c r="F669" s="14"/>
      <c r="G669" s="17"/>
      <c r="I669" s="4"/>
      <c r="J669" s="15"/>
      <c r="K669" s="10"/>
      <c r="L669" s="14"/>
    </row>
    <row r="670" spans="1:12" x14ac:dyDescent="0.2">
      <c r="B670" s="3" t="s">
        <v>454</v>
      </c>
      <c r="C670" s="14">
        <v>149</v>
      </c>
      <c r="E670" s="10"/>
      <c r="F670" s="14"/>
      <c r="G670" s="17"/>
      <c r="I670" s="4"/>
      <c r="J670" s="15"/>
      <c r="K670" s="10"/>
      <c r="L670" s="14"/>
    </row>
    <row r="671" spans="1:12" x14ac:dyDescent="0.2">
      <c r="B671" s="3" t="s">
        <v>452</v>
      </c>
      <c r="C671" s="14">
        <v>563</v>
      </c>
      <c r="E671" s="10"/>
      <c r="F671" s="14"/>
      <c r="G671" s="17"/>
      <c r="I671" s="4"/>
      <c r="J671" s="15"/>
      <c r="K671" s="10"/>
      <c r="L671" s="14"/>
    </row>
    <row r="672" spans="1:12" x14ac:dyDescent="0.2">
      <c r="B672" s="3" t="s">
        <v>455</v>
      </c>
      <c r="C672" s="14">
        <v>177</v>
      </c>
      <c r="E672" s="10"/>
      <c r="F672" s="14"/>
      <c r="G672" s="17"/>
      <c r="I672" s="4"/>
      <c r="J672" s="15"/>
      <c r="K672" s="10"/>
      <c r="L672" s="14"/>
    </row>
    <row r="673" spans="1:12" x14ac:dyDescent="0.2">
      <c r="C673" s="16"/>
      <c r="D673" s="13"/>
      <c r="E673" s="18"/>
      <c r="I673" s="4"/>
      <c r="J673" s="15"/>
      <c r="K673" s="10"/>
      <c r="L673" s="14"/>
    </row>
    <row r="674" spans="1:12" x14ac:dyDescent="0.2">
      <c r="A674" s="6" t="s">
        <v>456</v>
      </c>
      <c r="C674" s="13">
        <f>SUM(C675:C676)</f>
        <v>3852</v>
      </c>
      <c r="E674" s="18"/>
      <c r="F674" s="17"/>
      <c r="G674" s="17"/>
      <c r="I674" s="4"/>
      <c r="J674" s="15"/>
      <c r="K674" s="10"/>
      <c r="L674" s="14"/>
    </row>
    <row r="675" spans="1:12" x14ac:dyDescent="0.2">
      <c r="B675" s="3" t="s">
        <v>456</v>
      </c>
      <c r="C675" s="14">
        <v>1225</v>
      </c>
      <c r="E675" s="10"/>
      <c r="F675" s="14"/>
      <c r="G675" s="17"/>
      <c r="I675" s="4"/>
      <c r="J675" s="15"/>
      <c r="K675" s="10"/>
      <c r="L675" s="14"/>
    </row>
    <row r="676" spans="1:12" x14ac:dyDescent="0.2">
      <c r="B676" s="3" t="s">
        <v>457</v>
      </c>
      <c r="C676" s="14">
        <v>2627</v>
      </c>
      <c r="E676" s="10"/>
      <c r="F676" s="14"/>
      <c r="G676" s="17"/>
      <c r="I676" s="4"/>
      <c r="J676" s="15"/>
      <c r="K676" s="10"/>
      <c r="L676" s="14"/>
    </row>
    <row r="677" spans="1:12" x14ac:dyDescent="0.2">
      <c r="C677" s="16"/>
      <c r="D677" s="13"/>
      <c r="E677" s="18"/>
      <c r="I677" s="4"/>
      <c r="J677" s="15"/>
      <c r="K677" s="10"/>
      <c r="L677" s="14"/>
    </row>
    <row r="678" spans="1:12" x14ac:dyDescent="0.2">
      <c r="A678" s="6" t="s">
        <v>458</v>
      </c>
      <c r="C678" s="13">
        <f>SUM(C679:C686)</f>
        <v>2478</v>
      </c>
      <c r="E678" s="18"/>
      <c r="F678" s="17"/>
      <c r="G678" s="17"/>
      <c r="I678" s="4"/>
      <c r="J678" s="15"/>
      <c r="K678" s="10"/>
      <c r="L678" s="14"/>
    </row>
    <row r="679" spans="1:12" x14ac:dyDescent="0.2">
      <c r="B679" s="3" t="s">
        <v>459</v>
      </c>
      <c r="C679" s="14">
        <v>180</v>
      </c>
      <c r="E679" s="10"/>
      <c r="F679" s="14"/>
      <c r="G679" s="17"/>
      <c r="I679" s="4"/>
      <c r="J679" s="12"/>
    </row>
    <row r="680" spans="1:12" x14ac:dyDescent="0.2">
      <c r="B680" s="3" t="s">
        <v>460</v>
      </c>
      <c r="C680" s="14">
        <v>7</v>
      </c>
      <c r="E680" s="10"/>
      <c r="F680" s="14"/>
      <c r="G680" s="17"/>
      <c r="I680" s="4"/>
      <c r="J680" s="15"/>
    </row>
    <row r="681" spans="1:12" x14ac:dyDescent="0.2">
      <c r="B681" s="3" t="s">
        <v>461</v>
      </c>
      <c r="C681" s="14">
        <v>445</v>
      </c>
      <c r="E681" s="10"/>
      <c r="F681" s="14"/>
      <c r="G681" s="17"/>
      <c r="I681" s="4"/>
      <c r="J681" s="15"/>
    </row>
    <row r="682" spans="1:12" x14ac:dyDescent="0.2">
      <c r="B682" s="3" t="s">
        <v>462</v>
      </c>
      <c r="C682" s="14">
        <v>8</v>
      </c>
      <c r="E682" s="10"/>
      <c r="F682" s="14"/>
      <c r="G682" s="17"/>
      <c r="I682" s="4"/>
      <c r="J682" s="15"/>
    </row>
    <row r="683" spans="1:12" x14ac:dyDescent="0.2">
      <c r="B683" s="3" t="s">
        <v>463</v>
      </c>
      <c r="C683" s="14">
        <v>288</v>
      </c>
      <c r="E683" s="10"/>
      <c r="F683" s="14"/>
      <c r="G683" s="17"/>
      <c r="I683" s="4"/>
      <c r="J683" s="12"/>
    </row>
    <row r="684" spans="1:12" x14ac:dyDescent="0.2">
      <c r="B684" s="3" t="s">
        <v>464</v>
      </c>
      <c r="C684" s="5">
        <v>350</v>
      </c>
      <c r="E684" s="5"/>
      <c r="F684" s="5"/>
      <c r="G684" s="17"/>
      <c r="I684" s="4"/>
      <c r="J684" s="15"/>
    </row>
    <row r="685" spans="1:12" x14ac:dyDescent="0.2">
      <c r="B685" s="3" t="s">
        <v>458</v>
      </c>
      <c r="C685" s="5">
        <v>910</v>
      </c>
      <c r="D685" s="4"/>
      <c r="E685" s="5"/>
      <c r="F685" s="5"/>
      <c r="G685" s="17"/>
      <c r="I685" s="4"/>
      <c r="J685" s="12"/>
    </row>
    <row r="686" spans="1:12" x14ac:dyDescent="0.2">
      <c r="B686" s="3" t="s">
        <v>465</v>
      </c>
      <c r="C686" s="5">
        <v>290</v>
      </c>
      <c r="E686" s="5"/>
      <c r="F686" s="5"/>
      <c r="G686" s="17"/>
      <c r="I686" s="4"/>
      <c r="J686" s="15"/>
    </row>
    <row r="687" spans="1:12" x14ac:dyDescent="0.2">
      <c r="C687" s="16"/>
      <c r="D687" s="13"/>
      <c r="E687" s="18"/>
      <c r="I687" s="4"/>
      <c r="J687" s="15"/>
    </row>
    <row r="688" spans="1:12" x14ac:dyDescent="0.2">
      <c r="A688" s="6" t="s">
        <v>466</v>
      </c>
      <c r="C688" s="13">
        <f>SUM(C689:C692)</f>
        <v>1403</v>
      </c>
      <c r="E688" s="18"/>
      <c r="F688" s="17"/>
      <c r="G688" s="17"/>
      <c r="I688" s="4"/>
      <c r="J688" s="15"/>
    </row>
    <row r="689" spans="1:12" x14ac:dyDescent="0.2">
      <c r="B689" s="3" t="s">
        <v>467</v>
      </c>
      <c r="C689" s="14">
        <v>169</v>
      </c>
      <c r="E689" s="10"/>
      <c r="F689" s="14"/>
      <c r="G689" s="17"/>
      <c r="I689" s="4"/>
      <c r="J689" s="15"/>
    </row>
    <row r="690" spans="1:12" x14ac:dyDescent="0.2">
      <c r="B690" s="3" t="s">
        <v>466</v>
      </c>
      <c r="C690" s="14">
        <v>590</v>
      </c>
      <c r="E690" s="10"/>
      <c r="F690" s="14"/>
      <c r="G690" s="17"/>
      <c r="I690" s="4"/>
      <c r="J690" s="15"/>
    </row>
    <row r="691" spans="1:12" x14ac:dyDescent="0.2">
      <c r="B691" s="3" t="s">
        <v>245</v>
      </c>
      <c r="C691" s="14">
        <v>507</v>
      </c>
      <c r="E691" s="10"/>
      <c r="F691" s="14"/>
      <c r="G691" s="17"/>
      <c r="I691" s="4"/>
      <c r="J691" s="15"/>
    </row>
    <row r="692" spans="1:12" x14ac:dyDescent="0.2">
      <c r="B692" s="3" t="s">
        <v>468</v>
      </c>
      <c r="C692" s="14">
        <v>137</v>
      </c>
      <c r="E692" s="10"/>
      <c r="F692" s="14"/>
      <c r="G692" s="17"/>
      <c r="I692" s="4"/>
      <c r="J692" s="12"/>
    </row>
    <row r="693" spans="1:12" x14ac:dyDescent="0.2">
      <c r="C693" s="16"/>
      <c r="D693" s="13"/>
      <c r="E693" s="18"/>
      <c r="I693" s="4"/>
      <c r="J693" s="15"/>
    </row>
    <row r="694" spans="1:12" x14ac:dyDescent="0.2">
      <c r="A694" s="6" t="s">
        <v>469</v>
      </c>
      <c r="C694" s="13">
        <f>SUM(C695:C697)</f>
        <v>1020</v>
      </c>
      <c r="E694" s="18"/>
      <c r="F694" s="17"/>
      <c r="G694" s="17"/>
      <c r="I694" s="4"/>
      <c r="J694" s="15"/>
    </row>
    <row r="695" spans="1:12" x14ac:dyDescent="0.2">
      <c r="B695" s="3" t="s">
        <v>469</v>
      </c>
      <c r="C695" s="14">
        <v>232</v>
      </c>
      <c r="E695" s="10"/>
      <c r="F695" s="14"/>
      <c r="G695" s="17"/>
      <c r="I695" s="4"/>
      <c r="J695" s="15"/>
    </row>
    <row r="696" spans="1:12" x14ac:dyDescent="0.2">
      <c r="B696" s="3" t="s">
        <v>265</v>
      </c>
      <c r="C696" s="14">
        <v>699</v>
      </c>
      <c r="E696" s="10"/>
      <c r="F696" s="14"/>
      <c r="G696" s="17"/>
      <c r="I696" s="4"/>
      <c r="J696" s="12"/>
      <c r="K696" s="10"/>
      <c r="L696" s="14"/>
    </row>
    <row r="697" spans="1:12" x14ac:dyDescent="0.2">
      <c r="B697" s="3" t="s">
        <v>470</v>
      </c>
      <c r="C697" s="14">
        <v>89</v>
      </c>
      <c r="E697" s="10"/>
      <c r="F697" s="14"/>
      <c r="G697" s="17"/>
      <c r="I697" s="4"/>
      <c r="J697" s="15"/>
      <c r="K697" s="10"/>
      <c r="L697" s="14"/>
    </row>
    <row r="698" spans="1:12" x14ac:dyDescent="0.2">
      <c r="C698" s="16"/>
      <c r="D698" s="13"/>
      <c r="E698" s="18"/>
      <c r="I698" s="4"/>
      <c r="J698" s="15"/>
      <c r="K698" s="10"/>
      <c r="L698" s="14"/>
    </row>
    <row r="699" spans="1:12" x14ac:dyDescent="0.2">
      <c r="A699" s="6" t="s">
        <v>471</v>
      </c>
      <c r="C699" s="13">
        <f>SUM(C700:C702)</f>
        <v>1942</v>
      </c>
      <c r="E699" s="18"/>
      <c r="F699" s="17"/>
      <c r="G699" s="17"/>
      <c r="I699" s="4"/>
      <c r="J699" s="12"/>
    </row>
    <row r="700" spans="1:12" x14ac:dyDescent="0.2">
      <c r="B700" s="3" t="s">
        <v>471</v>
      </c>
      <c r="C700" s="14">
        <v>1427</v>
      </c>
      <c r="E700" s="10"/>
      <c r="F700" s="14"/>
      <c r="G700" s="17"/>
      <c r="I700" s="4"/>
      <c r="J700" s="15"/>
    </row>
    <row r="701" spans="1:12" x14ac:dyDescent="0.2">
      <c r="B701" s="3" t="s">
        <v>472</v>
      </c>
      <c r="C701" s="14">
        <v>356</v>
      </c>
      <c r="E701" s="10"/>
      <c r="F701" s="14"/>
      <c r="G701" s="17"/>
      <c r="I701" s="4"/>
      <c r="J701" s="15"/>
    </row>
    <row r="702" spans="1:12" x14ac:dyDescent="0.2">
      <c r="B702" s="3" t="s">
        <v>473</v>
      </c>
      <c r="C702" s="14">
        <v>159</v>
      </c>
      <c r="E702" s="10"/>
      <c r="F702" s="14"/>
      <c r="G702" s="17"/>
      <c r="I702" s="4"/>
      <c r="J702" s="12"/>
    </row>
    <row r="703" spans="1:12" x14ac:dyDescent="0.2">
      <c r="D703" s="13"/>
      <c r="E703" s="18"/>
      <c r="I703" s="4"/>
      <c r="J703" s="15"/>
    </row>
    <row r="704" spans="1:12" x14ac:dyDescent="0.2">
      <c r="A704" s="6" t="s">
        <v>474</v>
      </c>
      <c r="C704" s="13">
        <f>SUM(C705:C706)</f>
        <v>1644</v>
      </c>
      <c r="E704" s="18"/>
      <c r="F704" s="17"/>
      <c r="G704" s="17"/>
      <c r="I704" s="4"/>
      <c r="J704" s="12"/>
    </row>
    <row r="705" spans="1:12" x14ac:dyDescent="0.2">
      <c r="B705" s="3" t="s">
        <v>475</v>
      </c>
      <c r="C705" s="14">
        <v>1296</v>
      </c>
      <c r="E705" s="10"/>
      <c r="F705" s="14"/>
      <c r="G705" s="17"/>
      <c r="I705" s="4"/>
      <c r="J705" s="15"/>
    </row>
    <row r="706" spans="1:12" x14ac:dyDescent="0.2">
      <c r="B706" s="3" t="s">
        <v>474</v>
      </c>
      <c r="C706" s="14">
        <v>348</v>
      </c>
      <c r="E706" s="10"/>
      <c r="F706" s="14"/>
      <c r="G706" s="17"/>
      <c r="I706" s="4"/>
      <c r="J706" s="15"/>
    </row>
    <row r="707" spans="1:12" x14ac:dyDescent="0.2">
      <c r="C707" s="16"/>
      <c r="D707" s="13"/>
      <c r="E707" s="18"/>
      <c r="I707" s="4"/>
      <c r="J707" s="12"/>
    </row>
    <row r="708" spans="1:12" x14ac:dyDescent="0.2">
      <c r="A708" s="6" t="s">
        <v>476</v>
      </c>
      <c r="C708" s="13">
        <f>SUM(C709:C711)</f>
        <v>4393</v>
      </c>
      <c r="E708" s="18"/>
      <c r="F708" s="17"/>
      <c r="G708" s="17"/>
      <c r="I708" s="4"/>
      <c r="J708" s="15"/>
    </row>
    <row r="709" spans="1:12" x14ac:dyDescent="0.2">
      <c r="B709" s="3" t="s">
        <v>477</v>
      </c>
      <c r="C709" s="5">
        <v>671</v>
      </c>
      <c r="E709" s="5"/>
      <c r="F709" s="5"/>
      <c r="G709" s="17"/>
      <c r="I709" s="4"/>
      <c r="J709" s="15"/>
    </row>
    <row r="710" spans="1:12" x14ac:dyDescent="0.2">
      <c r="B710" s="3" t="s">
        <v>478</v>
      </c>
      <c r="C710" s="5">
        <v>308</v>
      </c>
      <c r="E710" s="5"/>
      <c r="F710" s="5"/>
      <c r="G710" s="17"/>
      <c r="I710" s="4"/>
      <c r="J710" s="10"/>
      <c r="K710" s="10"/>
      <c r="L710" s="14"/>
    </row>
    <row r="711" spans="1:12" x14ac:dyDescent="0.2">
      <c r="B711" s="3" t="s">
        <v>476</v>
      </c>
      <c r="C711" s="5">
        <v>3414</v>
      </c>
      <c r="E711" s="5"/>
      <c r="F711" s="5"/>
      <c r="G711" s="17"/>
      <c r="I711" s="4"/>
      <c r="J711" s="12"/>
    </row>
    <row r="712" spans="1:12" x14ac:dyDescent="0.2">
      <c r="C712" s="16"/>
      <c r="D712" s="13"/>
      <c r="E712" s="18"/>
      <c r="I712" s="4"/>
      <c r="J712" s="15"/>
    </row>
    <row r="713" spans="1:12" x14ac:dyDescent="0.2">
      <c r="A713" s="6" t="s">
        <v>479</v>
      </c>
      <c r="C713" s="13">
        <f>SUM(C714:C716)</f>
        <v>1593</v>
      </c>
      <c r="E713" s="18"/>
      <c r="F713" s="17"/>
      <c r="G713" s="17"/>
      <c r="I713" s="4"/>
      <c r="J713" s="12"/>
    </row>
    <row r="714" spans="1:12" x14ac:dyDescent="0.2">
      <c r="B714" s="3" t="s">
        <v>480</v>
      </c>
      <c r="C714" s="5">
        <v>626</v>
      </c>
      <c r="E714" s="5"/>
      <c r="F714" s="5"/>
      <c r="G714" s="17"/>
      <c r="I714" s="4"/>
      <c r="J714" s="15"/>
    </row>
    <row r="715" spans="1:12" x14ac:dyDescent="0.2">
      <c r="B715" s="3" t="s">
        <v>479</v>
      </c>
      <c r="C715" s="5">
        <v>548</v>
      </c>
      <c r="E715" s="5"/>
      <c r="F715" s="5"/>
      <c r="G715" s="17"/>
      <c r="I715" s="4"/>
      <c r="J715" s="15"/>
    </row>
    <row r="716" spans="1:12" x14ac:dyDescent="0.2">
      <c r="B716" s="3" t="s">
        <v>481</v>
      </c>
      <c r="C716" s="5">
        <v>419</v>
      </c>
      <c r="E716" s="5"/>
      <c r="F716" s="5"/>
      <c r="G716" s="17"/>
      <c r="I716" s="4"/>
      <c r="J716" s="15"/>
    </row>
    <row r="717" spans="1:12" x14ac:dyDescent="0.2">
      <c r="C717" s="16"/>
      <c r="D717" s="13"/>
      <c r="E717" s="18"/>
      <c r="I717" s="4"/>
      <c r="J717" s="12"/>
    </row>
    <row r="718" spans="1:12" x14ac:dyDescent="0.2">
      <c r="A718" s="6" t="s">
        <v>482</v>
      </c>
      <c r="C718" s="13">
        <f>SUM(C719)</f>
        <v>3332</v>
      </c>
      <c r="E718" s="18"/>
      <c r="F718" s="17"/>
      <c r="G718" s="17"/>
      <c r="I718" s="4"/>
      <c r="J718" s="15"/>
    </row>
    <row r="719" spans="1:12" x14ac:dyDescent="0.2">
      <c r="B719" s="3" t="s">
        <v>482</v>
      </c>
      <c r="C719" s="14">
        <v>3332</v>
      </c>
      <c r="E719" s="10"/>
      <c r="F719" s="14"/>
      <c r="G719" s="17"/>
      <c r="I719" s="4"/>
      <c r="J719" s="15"/>
    </row>
    <row r="720" spans="1:12" x14ac:dyDescent="0.2">
      <c r="C720" s="16"/>
      <c r="D720" s="13"/>
      <c r="E720" s="18"/>
      <c r="I720" s="4"/>
    </row>
    <row r="721" spans="1:9" x14ac:dyDescent="0.2">
      <c r="A721" s="6" t="s">
        <v>483</v>
      </c>
      <c r="C721" s="13">
        <f>SUM(C722:C723)</f>
        <v>1556</v>
      </c>
      <c r="E721" s="18"/>
      <c r="F721" s="17"/>
      <c r="G721" s="17"/>
      <c r="I721" s="4"/>
    </row>
    <row r="722" spans="1:9" x14ac:dyDescent="0.2">
      <c r="B722" s="3" t="s">
        <v>484</v>
      </c>
      <c r="C722" s="14">
        <v>716</v>
      </c>
      <c r="E722" s="10"/>
      <c r="F722" s="14"/>
      <c r="G722" s="17"/>
      <c r="I722" s="4"/>
    </row>
    <row r="723" spans="1:9" x14ac:dyDescent="0.2">
      <c r="B723" s="3" t="s">
        <v>483</v>
      </c>
      <c r="C723" s="14">
        <v>840</v>
      </c>
      <c r="E723" s="10"/>
      <c r="F723" s="14"/>
      <c r="G723" s="17"/>
      <c r="I723" s="4"/>
    </row>
    <row r="724" spans="1:9" x14ac:dyDescent="0.2">
      <c r="C724" s="16"/>
      <c r="D724" s="13"/>
      <c r="E724" s="18"/>
      <c r="I724" s="4"/>
    </row>
    <row r="725" spans="1:9" x14ac:dyDescent="0.2">
      <c r="A725" s="6" t="s">
        <v>485</v>
      </c>
      <c r="C725" s="13">
        <f>SUM(C726:C729)</f>
        <v>901</v>
      </c>
      <c r="E725" s="18"/>
      <c r="F725" s="17"/>
      <c r="G725" s="17"/>
      <c r="I725" s="4"/>
    </row>
    <row r="726" spans="1:9" x14ac:dyDescent="0.2">
      <c r="B726" s="3" t="s">
        <v>486</v>
      </c>
      <c r="C726" s="14">
        <v>157</v>
      </c>
      <c r="E726" s="10"/>
      <c r="F726" s="14"/>
      <c r="G726" s="17"/>
      <c r="I726" s="4"/>
    </row>
    <row r="727" spans="1:9" x14ac:dyDescent="0.2">
      <c r="B727" s="3" t="s">
        <v>487</v>
      </c>
      <c r="C727" s="14">
        <v>83</v>
      </c>
      <c r="E727" s="10"/>
      <c r="F727" s="14"/>
      <c r="G727" s="17"/>
      <c r="I727" s="4"/>
    </row>
    <row r="728" spans="1:9" x14ac:dyDescent="0.2">
      <c r="B728" s="3" t="s">
        <v>488</v>
      </c>
      <c r="C728" s="14">
        <v>285</v>
      </c>
      <c r="D728" s="4"/>
      <c r="E728" s="10"/>
      <c r="F728" s="14"/>
      <c r="G728" s="17"/>
      <c r="I728" s="4"/>
    </row>
    <row r="729" spans="1:9" x14ac:dyDescent="0.2">
      <c r="B729" s="3" t="s">
        <v>485</v>
      </c>
      <c r="C729" s="14">
        <v>376</v>
      </c>
      <c r="E729" s="10"/>
      <c r="F729" s="14"/>
      <c r="G729" s="17"/>
      <c r="I729" s="4"/>
    </row>
    <row r="730" spans="1:9" x14ac:dyDescent="0.2">
      <c r="C730" s="16"/>
      <c r="D730" s="13"/>
      <c r="E730" s="18"/>
      <c r="I730" s="4"/>
    </row>
    <row r="731" spans="1:9" x14ac:dyDescent="0.2">
      <c r="A731" s="6" t="s">
        <v>489</v>
      </c>
      <c r="C731" s="13">
        <f>SUM(C732:C734)</f>
        <v>1480</v>
      </c>
      <c r="E731" s="18"/>
      <c r="F731" s="17"/>
      <c r="G731" s="17"/>
      <c r="I731" s="4"/>
    </row>
    <row r="732" spans="1:9" x14ac:dyDescent="0.2">
      <c r="B732" s="3" t="s">
        <v>490</v>
      </c>
      <c r="C732" s="14">
        <v>570</v>
      </c>
      <c r="E732" s="10"/>
      <c r="F732" s="14"/>
      <c r="G732" s="17"/>
      <c r="I732" s="4"/>
    </row>
    <row r="733" spans="1:9" x14ac:dyDescent="0.2">
      <c r="B733" s="3" t="s">
        <v>491</v>
      </c>
      <c r="C733" s="14">
        <v>354</v>
      </c>
      <c r="E733" s="10"/>
      <c r="F733" s="14"/>
      <c r="G733" s="17"/>
      <c r="I733" s="4"/>
    </row>
    <row r="734" spans="1:9" x14ac:dyDescent="0.2">
      <c r="B734" s="3" t="s">
        <v>489</v>
      </c>
      <c r="C734" s="14">
        <v>556</v>
      </c>
      <c r="E734" s="10"/>
      <c r="F734" s="14"/>
      <c r="G734" s="17"/>
      <c r="I734" s="4"/>
    </row>
    <row r="735" spans="1:9" x14ac:dyDescent="0.2">
      <c r="C735" s="16"/>
      <c r="E735" s="20"/>
      <c r="I735" s="4"/>
    </row>
    <row r="736" spans="1:9" x14ac:dyDescent="0.2">
      <c r="A736" s="6" t="s">
        <v>492</v>
      </c>
      <c r="C736" s="13">
        <f>C9+C12+C17+C21+C27+C33+C37+C45+C51+C55+C60+C65+C71+C78+C85+C88+C91+C96+C100+C103+C109+C114+C122+C131+C134+C140+C143+C146+C152+C159+C169+C173+C180+C185+C188+C193+C198+C201+C205+C211+C217+C223+C227+C232+C239+C249+C255+C262+C269+C273+C281+C290+C297+C307+C315+C344+C349+C357+C360+C367+C372+C376+C380+C385+C389+C392+C398+C401+C411+C417+C424+C430+C445+C454+C461+C467+C471+C479+C489+C498+C501+C506+C509+C515+C524+C534+C543+C553+C558+C563+C573+C578+C587+C594+C600+C603+C611+C620+C626+C633+C644+C651+C654+C668+C674+C678+C688+C694+C699+C704+C708+C713+C718+C721+C725+C731</f>
        <v>512353</v>
      </c>
      <c r="E736" s="20"/>
      <c r="F736" s="17"/>
      <c r="I736" s="4"/>
    </row>
    <row r="737" spans="1:6" ht="12" thickBot="1" x14ac:dyDescent="0.25">
      <c r="A737" s="25"/>
      <c r="B737" s="26"/>
      <c r="C737" s="27"/>
      <c r="E737" s="20"/>
    </row>
    <row r="738" spans="1:6" x14ac:dyDescent="0.2">
      <c r="C738" s="16"/>
      <c r="E738" s="20"/>
      <c r="F738" s="17"/>
    </row>
    <row r="739" spans="1:6" x14ac:dyDescent="0.2">
      <c r="C739" s="16"/>
      <c r="E739" s="20"/>
    </row>
    <row r="740" spans="1:6" x14ac:dyDescent="0.2">
      <c r="C740" s="16"/>
      <c r="E740" s="20"/>
    </row>
    <row r="741" spans="1:6" x14ac:dyDescent="0.2">
      <c r="C741" s="16"/>
      <c r="E741" s="20"/>
    </row>
    <row r="742" spans="1:6" x14ac:dyDescent="0.2">
      <c r="C742" s="16"/>
      <c r="E742" s="20"/>
    </row>
    <row r="743" spans="1:6" x14ac:dyDescent="0.2">
      <c r="C743" s="16"/>
      <c r="E743" s="20"/>
    </row>
    <row r="744" spans="1:6" x14ac:dyDescent="0.2">
      <c r="C744" s="16"/>
      <c r="E744" s="20"/>
    </row>
    <row r="745" spans="1:6" x14ac:dyDescent="0.2">
      <c r="C745" s="16"/>
      <c r="E745" s="20"/>
    </row>
    <row r="746" spans="1:6" x14ac:dyDescent="0.2">
      <c r="C746" s="16"/>
      <c r="E746" s="20"/>
    </row>
    <row r="747" spans="1:6" x14ac:dyDescent="0.2">
      <c r="C747" s="16"/>
      <c r="E747" s="20"/>
    </row>
    <row r="748" spans="1:6" x14ac:dyDescent="0.2">
      <c r="C748" s="16"/>
      <c r="E748" s="20"/>
    </row>
    <row r="749" spans="1:6" x14ac:dyDescent="0.2">
      <c r="C749" s="16"/>
      <c r="E749" s="20"/>
    </row>
    <row r="750" spans="1:6" x14ac:dyDescent="0.2">
      <c r="C750" s="16"/>
      <c r="E750" s="20"/>
    </row>
    <row r="751" spans="1:6" x14ac:dyDescent="0.2">
      <c r="C751" s="16"/>
      <c r="E751" s="20"/>
    </row>
    <row r="752" spans="1:6" x14ac:dyDescent="0.2">
      <c r="C752" s="16"/>
      <c r="E752" s="20"/>
    </row>
    <row r="753" spans="3:5" x14ac:dyDescent="0.2">
      <c r="C753" s="16"/>
      <c r="E753" s="20"/>
    </row>
    <row r="754" spans="3:5" x14ac:dyDescent="0.2">
      <c r="C754" s="16"/>
      <c r="E754" s="20"/>
    </row>
    <row r="755" spans="3:5" x14ac:dyDescent="0.2">
      <c r="C755" s="16"/>
      <c r="E755" s="20"/>
    </row>
    <row r="756" spans="3:5" x14ac:dyDescent="0.2">
      <c r="C756" s="16"/>
      <c r="E756" s="20"/>
    </row>
    <row r="757" spans="3:5" x14ac:dyDescent="0.2">
      <c r="C757" s="16"/>
      <c r="E757" s="20"/>
    </row>
    <row r="758" spans="3:5" x14ac:dyDescent="0.2">
      <c r="C758" s="16"/>
      <c r="E758" s="20"/>
    </row>
    <row r="759" spans="3:5" x14ac:dyDescent="0.2">
      <c r="C759" s="16"/>
      <c r="E759" s="20"/>
    </row>
    <row r="760" spans="3:5" x14ac:dyDescent="0.2">
      <c r="C760" s="16"/>
      <c r="E760" s="20"/>
    </row>
    <row r="761" spans="3:5" x14ac:dyDescent="0.2">
      <c r="C761" s="16"/>
      <c r="E761" s="20"/>
    </row>
    <row r="762" spans="3:5" x14ac:dyDescent="0.2">
      <c r="C762" s="16"/>
      <c r="E762" s="20"/>
    </row>
    <row r="763" spans="3:5" x14ac:dyDescent="0.2">
      <c r="C763" s="16"/>
      <c r="E763" s="20"/>
    </row>
    <row r="764" spans="3:5" x14ac:dyDescent="0.2">
      <c r="C764" s="16"/>
      <c r="E764" s="20"/>
    </row>
    <row r="765" spans="3:5" x14ac:dyDescent="0.2">
      <c r="C765" s="16"/>
      <c r="E765" s="20"/>
    </row>
    <row r="766" spans="3:5" x14ac:dyDescent="0.2">
      <c r="C766" s="16"/>
      <c r="E766" s="20"/>
    </row>
    <row r="767" spans="3:5" x14ac:dyDescent="0.2">
      <c r="C767" s="16"/>
      <c r="E767" s="20"/>
    </row>
    <row r="768" spans="3:5" x14ac:dyDescent="0.2">
      <c r="C768" s="16"/>
      <c r="E768" s="20"/>
    </row>
    <row r="769" spans="3:5" x14ac:dyDescent="0.2">
      <c r="C769" s="16"/>
      <c r="E769" s="20"/>
    </row>
    <row r="770" spans="3:5" x14ac:dyDescent="0.2">
      <c r="C770" s="16"/>
      <c r="E770" s="20"/>
    </row>
    <row r="771" spans="3:5" x14ac:dyDescent="0.2">
      <c r="C771" s="16"/>
      <c r="E771" s="20"/>
    </row>
    <row r="772" spans="3:5" x14ac:dyDescent="0.2">
      <c r="C772" s="16"/>
      <c r="E772" s="20"/>
    </row>
    <row r="773" spans="3:5" x14ac:dyDescent="0.2">
      <c r="C773" s="16"/>
      <c r="E773" s="20"/>
    </row>
    <row r="774" spans="3:5" x14ac:dyDescent="0.2">
      <c r="C774" s="16"/>
      <c r="E774" s="20"/>
    </row>
    <row r="775" spans="3:5" x14ac:dyDescent="0.2">
      <c r="C775" s="16"/>
      <c r="E775" s="20"/>
    </row>
    <row r="776" spans="3:5" x14ac:dyDescent="0.2">
      <c r="C776" s="16"/>
      <c r="E776" s="20"/>
    </row>
    <row r="777" spans="3:5" x14ac:dyDescent="0.2">
      <c r="C777" s="16"/>
      <c r="E777" s="20"/>
    </row>
    <row r="778" spans="3:5" x14ac:dyDescent="0.2">
      <c r="C778" s="16"/>
      <c r="E778" s="20"/>
    </row>
    <row r="779" spans="3:5" x14ac:dyDescent="0.2">
      <c r="C779" s="16"/>
      <c r="E779" s="20"/>
    </row>
    <row r="780" spans="3:5" x14ac:dyDescent="0.2">
      <c r="C780" s="16"/>
      <c r="E780" s="20"/>
    </row>
    <row r="781" spans="3:5" x14ac:dyDescent="0.2">
      <c r="C781" s="16"/>
      <c r="E781" s="20"/>
    </row>
    <row r="782" spans="3:5" x14ac:dyDescent="0.2">
      <c r="C782" s="16"/>
      <c r="E782" s="20"/>
    </row>
    <row r="783" spans="3:5" x14ac:dyDescent="0.2">
      <c r="C783" s="16"/>
      <c r="E783" s="20"/>
    </row>
    <row r="784" spans="3:5" x14ac:dyDescent="0.2">
      <c r="C784" s="16"/>
      <c r="E784" s="20"/>
    </row>
    <row r="785" spans="3:5" x14ac:dyDescent="0.2">
      <c r="C785" s="16"/>
      <c r="E785" s="20"/>
    </row>
    <row r="786" spans="3:5" x14ac:dyDescent="0.2">
      <c r="C786" s="16"/>
      <c r="E786" s="20"/>
    </row>
    <row r="787" spans="3:5" x14ac:dyDescent="0.2">
      <c r="C787" s="16"/>
      <c r="E787" s="20"/>
    </row>
    <row r="788" spans="3:5" x14ac:dyDescent="0.2">
      <c r="C788" s="16"/>
      <c r="E788" s="20"/>
    </row>
    <row r="789" spans="3:5" x14ac:dyDescent="0.2">
      <c r="C789" s="16"/>
      <c r="E789" s="20"/>
    </row>
    <row r="790" spans="3:5" x14ac:dyDescent="0.2">
      <c r="C790" s="16"/>
      <c r="E790" s="20"/>
    </row>
    <row r="791" spans="3:5" x14ac:dyDescent="0.2">
      <c r="C791" s="16"/>
      <c r="E791" s="20"/>
    </row>
    <row r="792" spans="3:5" x14ac:dyDescent="0.2">
      <c r="C792" s="16"/>
      <c r="E792" s="20"/>
    </row>
    <row r="793" spans="3:5" x14ac:dyDescent="0.2">
      <c r="C793" s="16"/>
      <c r="E793" s="20"/>
    </row>
    <row r="794" spans="3:5" x14ac:dyDescent="0.2">
      <c r="C794" s="16"/>
      <c r="E794" s="20"/>
    </row>
    <row r="795" spans="3:5" x14ac:dyDescent="0.2">
      <c r="C795" s="16"/>
      <c r="E795" s="20"/>
    </row>
    <row r="796" spans="3:5" x14ac:dyDescent="0.2">
      <c r="C796" s="16"/>
      <c r="E796" s="20"/>
    </row>
    <row r="797" spans="3:5" x14ac:dyDescent="0.2">
      <c r="C797" s="16"/>
      <c r="E797" s="20"/>
    </row>
    <row r="798" spans="3:5" x14ac:dyDescent="0.2">
      <c r="C798" s="16"/>
      <c r="E798" s="20"/>
    </row>
    <row r="799" spans="3:5" x14ac:dyDescent="0.2">
      <c r="C799" s="16"/>
      <c r="E799" s="20"/>
    </row>
    <row r="800" spans="3:5" x14ac:dyDescent="0.2">
      <c r="C800" s="16"/>
      <c r="E800" s="20"/>
    </row>
    <row r="801" spans="3:5" x14ac:dyDescent="0.2">
      <c r="C801" s="16"/>
      <c r="E801" s="20"/>
    </row>
    <row r="802" spans="3:5" x14ac:dyDescent="0.2">
      <c r="C802" s="16"/>
      <c r="E802" s="20"/>
    </row>
    <row r="803" spans="3:5" x14ac:dyDescent="0.2">
      <c r="C803" s="16"/>
      <c r="E803" s="20"/>
    </row>
    <row r="804" spans="3:5" x14ac:dyDescent="0.2">
      <c r="C804" s="16"/>
      <c r="E804" s="20"/>
    </row>
    <row r="805" spans="3:5" x14ac:dyDescent="0.2">
      <c r="C805" s="16"/>
      <c r="E805" s="20"/>
    </row>
    <row r="806" spans="3:5" x14ac:dyDescent="0.2">
      <c r="C806" s="16"/>
      <c r="E806" s="20"/>
    </row>
    <row r="807" spans="3:5" x14ac:dyDescent="0.2">
      <c r="C807" s="16"/>
      <c r="E807" s="20"/>
    </row>
    <row r="808" spans="3:5" x14ac:dyDescent="0.2">
      <c r="C808" s="16"/>
      <c r="E808" s="20"/>
    </row>
    <row r="809" spans="3:5" x14ac:dyDescent="0.2">
      <c r="C809" s="16"/>
      <c r="E809" s="20"/>
    </row>
    <row r="810" spans="3:5" x14ac:dyDescent="0.2">
      <c r="C810" s="16"/>
      <c r="E810" s="20"/>
    </row>
    <row r="811" spans="3:5" x14ac:dyDescent="0.2">
      <c r="C811" s="16"/>
      <c r="E811" s="20"/>
    </row>
    <row r="812" spans="3:5" x14ac:dyDescent="0.2">
      <c r="C812" s="16"/>
      <c r="E812" s="20"/>
    </row>
    <row r="813" spans="3:5" x14ac:dyDescent="0.2">
      <c r="C813" s="16"/>
      <c r="E813" s="20"/>
    </row>
    <row r="814" spans="3:5" x14ac:dyDescent="0.2">
      <c r="C814" s="16"/>
      <c r="E814" s="20"/>
    </row>
    <row r="815" spans="3:5" x14ac:dyDescent="0.2">
      <c r="C815" s="16"/>
      <c r="E815" s="20"/>
    </row>
    <row r="816" spans="3:5" x14ac:dyDescent="0.2">
      <c r="C816" s="16"/>
      <c r="E816" s="20"/>
    </row>
    <row r="817" spans="3:5" x14ac:dyDescent="0.2">
      <c r="C817" s="16"/>
      <c r="E817" s="20"/>
    </row>
    <row r="818" spans="3:5" x14ac:dyDescent="0.2">
      <c r="C818" s="16"/>
      <c r="E818" s="20"/>
    </row>
    <row r="819" spans="3:5" x14ac:dyDescent="0.2">
      <c r="C819" s="16"/>
      <c r="E819" s="20"/>
    </row>
    <row r="820" spans="3:5" x14ac:dyDescent="0.2">
      <c r="C820" s="16"/>
      <c r="E820" s="20"/>
    </row>
    <row r="821" spans="3:5" x14ac:dyDescent="0.2">
      <c r="C821" s="16"/>
      <c r="E821" s="20"/>
    </row>
    <row r="822" spans="3:5" x14ac:dyDescent="0.2">
      <c r="C822" s="16"/>
      <c r="E822" s="20"/>
    </row>
    <row r="823" spans="3:5" x14ac:dyDescent="0.2">
      <c r="C823" s="16"/>
      <c r="E823" s="20"/>
    </row>
    <row r="824" spans="3:5" x14ac:dyDescent="0.2">
      <c r="C824" s="16"/>
      <c r="E824" s="20"/>
    </row>
    <row r="825" spans="3:5" x14ac:dyDescent="0.2">
      <c r="C825" s="16"/>
      <c r="E825" s="20"/>
    </row>
    <row r="826" spans="3:5" x14ac:dyDescent="0.2">
      <c r="C826" s="16"/>
      <c r="E826" s="20"/>
    </row>
    <row r="827" spans="3:5" x14ac:dyDescent="0.2">
      <c r="C827" s="16"/>
      <c r="E827" s="20"/>
    </row>
    <row r="828" spans="3:5" x14ac:dyDescent="0.2">
      <c r="C828" s="16"/>
      <c r="E828" s="20"/>
    </row>
    <row r="829" spans="3:5" x14ac:dyDescent="0.2">
      <c r="C829" s="16"/>
      <c r="E829" s="20"/>
    </row>
    <row r="830" spans="3:5" x14ac:dyDescent="0.2">
      <c r="C830" s="16"/>
      <c r="E830" s="20"/>
    </row>
    <row r="831" spans="3:5" x14ac:dyDescent="0.2">
      <c r="C831" s="16"/>
      <c r="E831" s="20"/>
    </row>
    <row r="832" spans="3:5" x14ac:dyDescent="0.2">
      <c r="C832" s="16"/>
      <c r="E832" s="20"/>
    </row>
    <row r="833" spans="3:5" x14ac:dyDescent="0.2">
      <c r="C833" s="16"/>
      <c r="E833" s="20"/>
    </row>
    <row r="834" spans="3:5" x14ac:dyDescent="0.2">
      <c r="C834" s="16"/>
      <c r="E834" s="20"/>
    </row>
    <row r="835" spans="3:5" x14ac:dyDescent="0.2">
      <c r="C835" s="16"/>
      <c r="E835" s="20"/>
    </row>
    <row r="836" spans="3:5" x14ac:dyDescent="0.2">
      <c r="C836" s="16"/>
      <c r="E836" s="20"/>
    </row>
    <row r="837" spans="3:5" x14ac:dyDescent="0.2">
      <c r="C837" s="16"/>
      <c r="E837" s="20"/>
    </row>
    <row r="838" spans="3:5" x14ac:dyDescent="0.2">
      <c r="C838" s="16"/>
      <c r="E838" s="20"/>
    </row>
    <row r="839" spans="3:5" x14ac:dyDescent="0.2">
      <c r="C839" s="16"/>
      <c r="E839" s="20"/>
    </row>
    <row r="840" spans="3:5" x14ac:dyDescent="0.2">
      <c r="C840" s="16"/>
      <c r="E840" s="20"/>
    </row>
    <row r="841" spans="3:5" x14ac:dyDescent="0.2">
      <c r="C841" s="16"/>
      <c r="E841" s="20"/>
    </row>
    <row r="842" spans="3:5" x14ac:dyDescent="0.2">
      <c r="C842" s="16"/>
      <c r="E842" s="20"/>
    </row>
    <row r="843" spans="3:5" x14ac:dyDescent="0.2">
      <c r="C843" s="16"/>
      <c r="E843" s="20"/>
    </row>
    <row r="844" spans="3:5" x14ac:dyDescent="0.2">
      <c r="C844" s="16"/>
      <c r="E844" s="20"/>
    </row>
    <row r="845" spans="3:5" x14ac:dyDescent="0.2">
      <c r="C845" s="16"/>
      <c r="E845" s="20"/>
    </row>
    <row r="846" spans="3:5" x14ac:dyDescent="0.2">
      <c r="C846" s="16"/>
      <c r="E846" s="20"/>
    </row>
    <row r="847" spans="3:5" x14ac:dyDescent="0.2">
      <c r="C847" s="16"/>
      <c r="E847" s="20"/>
    </row>
    <row r="848" spans="3:5" x14ac:dyDescent="0.2">
      <c r="C848" s="16"/>
      <c r="E848" s="20"/>
    </row>
    <row r="849" spans="3:5" x14ac:dyDescent="0.2">
      <c r="C849" s="16"/>
      <c r="E849" s="20"/>
    </row>
    <row r="850" spans="3:5" x14ac:dyDescent="0.2">
      <c r="C850" s="16"/>
      <c r="E850" s="20"/>
    </row>
    <row r="851" spans="3:5" x14ac:dyDescent="0.2">
      <c r="C851" s="16"/>
      <c r="E851" s="20"/>
    </row>
    <row r="852" spans="3:5" x14ac:dyDescent="0.2">
      <c r="C852" s="16"/>
      <c r="E852" s="20"/>
    </row>
    <row r="853" spans="3:5" x14ac:dyDescent="0.2">
      <c r="C853" s="16"/>
      <c r="E853" s="20"/>
    </row>
    <row r="854" spans="3:5" x14ac:dyDescent="0.2">
      <c r="C854" s="16"/>
      <c r="E854" s="20"/>
    </row>
    <row r="855" spans="3:5" x14ac:dyDescent="0.2">
      <c r="C855" s="16"/>
      <c r="E855" s="20"/>
    </row>
    <row r="856" spans="3:5" x14ac:dyDescent="0.2">
      <c r="C856" s="16"/>
      <c r="E856" s="20"/>
    </row>
    <row r="857" spans="3:5" x14ac:dyDescent="0.2">
      <c r="C857" s="16"/>
      <c r="E857" s="20"/>
    </row>
    <row r="858" spans="3:5" x14ac:dyDescent="0.2">
      <c r="C858" s="16"/>
      <c r="E858" s="20"/>
    </row>
    <row r="859" spans="3:5" x14ac:dyDescent="0.2">
      <c r="C859" s="16"/>
      <c r="E859" s="20"/>
    </row>
    <row r="860" spans="3:5" x14ac:dyDescent="0.2">
      <c r="C860" s="16"/>
      <c r="E860" s="20"/>
    </row>
    <row r="861" spans="3:5" x14ac:dyDescent="0.2">
      <c r="C861" s="16"/>
      <c r="E861" s="20"/>
    </row>
    <row r="862" spans="3:5" x14ac:dyDescent="0.2">
      <c r="C862" s="16"/>
      <c r="E862" s="20"/>
    </row>
    <row r="863" spans="3:5" x14ac:dyDescent="0.2">
      <c r="C863" s="16"/>
      <c r="E863" s="20"/>
    </row>
    <row r="864" spans="3:5" x14ac:dyDescent="0.2">
      <c r="C864" s="16"/>
      <c r="E864" s="20"/>
    </row>
    <row r="865" spans="3:5" x14ac:dyDescent="0.2">
      <c r="C865" s="16"/>
      <c r="E865" s="20"/>
    </row>
    <row r="866" spans="3:5" x14ac:dyDescent="0.2">
      <c r="C866" s="16"/>
      <c r="E866" s="20"/>
    </row>
    <row r="867" spans="3:5" x14ac:dyDescent="0.2">
      <c r="C867" s="16"/>
      <c r="E867" s="20"/>
    </row>
    <row r="868" spans="3:5" x14ac:dyDescent="0.2">
      <c r="C868" s="16"/>
      <c r="E868" s="20"/>
    </row>
    <row r="869" spans="3:5" x14ac:dyDescent="0.2">
      <c r="C869" s="16"/>
      <c r="E869" s="20"/>
    </row>
    <row r="870" spans="3:5" x14ac:dyDescent="0.2">
      <c r="C870" s="16"/>
      <c r="E870" s="20"/>
    </row>
    <row r="871" spans="3:5" x14ac:dyDescent="0.2">
      <c r="C871" s="16"/>
      <c r="E871" s="20"/>
    </row>
    <row r="872" spans="3:5" x14ac:dyDescent="0.2">
      <c r="C872" s="16"/>
      <c r="E872" s="20"/>
    </row>
    <row r="873" spans="3:5" x14ac:dyDescent="0.2">
      <c r="C873" s="16"/>
      <c r="E873" s="20"/>
    </row>
    <row r="874" spans="3:5" x14ac:dyDescent="0.2">
      <c r="C874" s="16"/>
      <c r="E874" s="20"/>
    </row>
    <row r="875" spans="3:5" x14ac:dyDescent="0.2">
      <c r="C875" s="16"/>
      <c r="E875" s="20"/>
    </row>
    <row r="876" spans="3:5" x14ac:dyDescent="0.2">
      <c r="C876" s="16"/>
      <c r="E876" s="20"/>
    </row>
    <row r="877" spans="3:5" x14ac:dyDescent="0.2">
      <c r="C877" s="16"/>
      <c r="E877" s="20"/>
    </row>
    <row r="878" spans="3:5" x14ac:dyDescent="0.2">
      <c r="C878" s="16"/>
      <c r="E878" s="20"/>
    </row>
    <row r="879" spans="3:5" x14ac:dyDescent="0.2">
      <c r="C879" s="16"/>
      <c r="E879" s="20"/>
    </row>
    <row r="880" spans="3:5" x14ac:dyDescent="0.2">
      <c r="C880" s="16"/>
      <c r="E880" s="20"/>
    </row>
    <row r="881" spans="3:5" x14ac:dyDescent="0.2">
      <c r="C881" s="16"/>
      <c r="E881" s="20"/>
    </row>
    <row r="882" spans="3:5" x14ac:dyDescent="0.2">
      <c r="C882" s="16"/>
      <c r="E882" s="20"/>
    </row>
    <row r="883" spans="3:5" x14ac:dyDescent="0.2">
      <c r="C883" s="16"/>
      <c r="E883" s="20"/>
    </row>
    <row r="884" spans="3:5" x14ac:dyDescent="0.2">
      <c r="C884" s="16"/>
      <c r="E884" s="20"/>
    </row>
    <row r="885" spans="3:5" x14ac:dyDescent="0.2">
      <c r="C885" s="16"/>
      <c r="E885" s="20"/>
    </row>
    <row r="886" spans="3:5" x14ac:dyDescent="0.2">
      <c r="C886" s="16"/>
      <c r="E886" s="20"/>
    </row>
    <row r="887" spans="3:5" x14ac:dyDescent="0.2">
      <c r="C887" s="16"/>
      <c r="E887" s="20"/>
    </row>
    <row r="888" spans="3:5" x14ac:dyDescent="0.2">
      <c r="C888" s="16"/>
      <c r="E888" s="20"/>
    </row>
    <row r="889" spans="3:5" x14ac:dyDescent="0.2">
      <c r="C889" s="16"/>
      <c r="E889" s="20"/>
    </row>
    <row r="890" spans="3:5" x14ac:dyDescent="0.2">
      <c r="C890" s="16"/>
      <c r="E890" s="20"/>
    </row>
    <row r="891" spans="3:5" x14ac:dyDescent="0.2">
      <c r="C891" s="16"/>
      <c r="E891" s="20"/>
    </row>
    <row r="892" spans="3:5" x14ac:dyDescent="0.2">
      <c r="C892" s="16"/>
      <c r="E892" s="20"/>
    </row>
    <row r="893" spans="3:5" x14ac:dyDescent="0.2">
      <c r="C893" s="16"/>
      <c r="E893" s="20"/>
    </row>
    <row r="894" spans="3:5" x14ac:dyDescent="0.2">
      <c r="C894" s="16"/>
      <c r="E894" s="20"/>
    </row>
    <row r="895" spans="3:5" x14ac:dyDescent="0.2">
      <c r="C895" s="16"/>
      <c r="E895" s="20"/>
    </row>
    <row r="896" spans="3:5" x14ac:dyDescent="0.2">
      <c r="C896" s="16"/>
      <c r="E896" s="20"/>
    </row>
    <row r="897" spans="3:5" x14ac:dyDescent="0.2">
      <c r="C897" s="16"/>
      <c r="E897" s="20"/>
    </row>
    <row r="898" spans="3:5" x14ac:dyDescent="0.2">
      <c r="C898" s="16"/>
      <c r="E898" s="20"/>
    </row>
    <row r="899" spans="3:5" x14ac:dyDescent="0.2">
      <c r="C899" s="16"/>
      <c r="E899" s="20"/>
    </row>
    <row r="900" spans="3:5" x14ac:dyDescent="0.2">
      <c r="C900" s="16"/>
      <c r="E900" s="20"/>
    </row>
    <row r="901" spans="3:5" x14ac:dyDescent="0.2">
      <c r="C901" s="16"/>
      <c r="E901" s="20"/>
    </row>
    <row r="902" spans="3:5" x14ac:dyDescent="0.2">
      <c r="C902" s="16"/>
      <c r="E902" s="20"/>
    </row>
    <row r="903" spans="3:5" x14ac:dyDescent="0.2">
      <c r="C903" s="16"/>
      <c r="E903" s="20"/>
    </row>
    <row r="904" spans="3:5" x14ac:dyDescent="0.2">
      <c r="C904" s="16"/>
      <c r="E904" s="20"/>
    </row>
    <row r="905" spans="3:5" x14ac:dyDescent="0.2">
      <c r="C905" s="16"/>
      <c r="E905" s="20"/>
    </row>
    <row r="906" spans="3:5" x14ac:dyDescent="0.2">
      <c r="C906" s="16"/>
      <c r="E906" s="20"/>
    </row>
    <row r="907" spans="3:5" x14ac:dyDescent="0.2">
      <c r="C907" s="16"/>
      <c r="E907" s="20"/>
    </row>
    <row r="908" spans="3:5" x14ac:dyDescent="0.2">
      <c r="E908" s="20"/>
    </row>
    <row r="909" spans="3:5" x14ac:dyDescent="0.2">
      <c r="E909" s="20"/>
    </row>
    <row r="910" spans="3:5" x14ac:dyDescent="0.2">
      <c r="E910" s="20"/>
    </row>
    <row r="911" spans="3:5" x14ac:dyDescent="0.2">
      <c r="E911" s="20"/>
    </row>
    <row r="912" spans="3:5" x14ac:dyDescent="0.2">
      <c r="E912" s="20"/>
    </row>
    <row r="913" spans="5:5" x14ac:dyDescent="0.2">
      <c r="E913" s="20"/>
    </row>
    <row r="914" spans="5:5" x14ac:dyDescent="0.2">
      <c r="E914" s="20"/>
    </row>
    <row r="915" spans="5:5" x14ac:dyDescent="0.2">
      <c r="E915" s="20"/>
    </row>
    <row r="916" spans="5:5" x14ac:dyDescent="0.2">
      <c r="E916" s="20"/>
    </row>
    <row r="917" spans="5:5" x14ac:dyDescent="0.2">
      <c r="E917" s="20"/>
    </row>
    <row r="918" spans="5:5" x14ac:dyDescent="0.2">
      <c r="E918" s="20"/>
    </row>
    <row r="919" spans="5:5" x14ac:dyDescent="0.2">
      <c r="E919" s="20"/>
    </row>
    <row r="920" spans="5:5" x14ac:dyDescent="0.2">
      <c r="E920" s="20"/>
    </row>
    <row r="921" spans="5:5" x14ac:dyDescent="0.2">
      <c r="E921" s="20"/>
    </row>
    <row r="922" spans="5:5" x14ac:dyDescent="0.2">
      <c r="E922" s="20"/>
    </row>
    <row r="923" spans="5:5" x14ac:dyDescent="0.2">
      <c r="E923" s="20"/>
    </row>
    <row r="924" spans="5:5" x14ac:dyDescent="0.2">
      <c r="E924" s="20"/>
    </row>
    <row r="925" spans="5:5" x14ac:dyDescent="0.2">
      <c r="E925" s="20"/>
    </row>
    <row r="926" spans="5:5" x14ac:dyDescent="0.2">
      <c r="E926" s="20"/>
    </row>
    <row r="927" spans="5:5" x14ac:dyDescent="0.2">
      <c r="E927" s="20"/>
    </row>
    <row r="928" spans="5:5" x14ac:dyDescent="0.2">
      <c r="E928" s="20"/>
    </row>
    <row r="929" spans="5:5" x14ac:dyDescent="0.2">
      <c r="E929" s="20"/>
    </row>
    <row r="930" spans="5:5" x14ac:dyDescent="0.2">
      <c r="E930" s="20"/>
    </row>
    <row r="931" spans="5:5" x14ac:dyDescent="0.2">
      <c r="E931" s="20"/>
    </row>
  </sheetData>
  <pageMargins left="0.59055118110236227" right="0.59055118110236227" top="0.39370078740157483" bottom="0.39370078740157483" header="0.51181102362204722" footer="0.11811023622047245"/>
  <pageSetup paperSize="9" fitToHeight="0" orientation="portrait" horizontalDpi="1200" verticalDpi="12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</vt:lpstr>
      <vt:lpstr>'T1'!Print_Titles</vt:lpstr>
    </vt:vector>
  </TitlesOfParts>
  <Company>STATEC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Germaine Thill</dc:creator>
  <cp:lastModifiedBy>François Peltier</cp:lastModifiedBy>
  <cp:lastPrinted>2013-07-02T12:41:48Z</cp:lastPrinted>
  <dcterms:created xsi:type="dcterms:W3CDTF">2012-07-20T12:02:14Z</dcterms:created>
  <dcterms:modified xsi:type="dcterms:W3CDTF">2016-07-11T08:45:22Z</dcterms:modified>
</cp:coreProperties>
</file>