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38" i="1" s="1"/>
  <c r="F34" i="11160"/>
  <c r="C38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38" i="1" s="1"/>
  <c r="F12" i="11160"/>
  <c r="F22" i="11160"/>
  <c r="G38" i="1" s="1"/>
  <c r="H38" i="1" s="1"/>
  <c r="F38" i="1" s="1"/>
  <c r="A28" i="11160" l="1"/>
  <c r="B38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<sst xmlns="http://schemas.openxmlformats.org/spreadsheetml/2006/main" count="58" uniqueCount="34">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</sst>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873920"/>
        <c:axId val="177289024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878816"/>
        <c:axId val="1772892416"/>
      </c:lineChart>
      <c:catAx>
        <c:axId val="1772873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289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2890240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2873920"/>
        <c:crosses val="autoZero"/>
        <c:crossBetween val="between"/>
        <c:majorUnit val="100"/>
      </c:valAx>
      <c:catAx>
        <c:axId val="177287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2892416"/>
        <c:crosses val="autoZero"/>
        <c:auto val="0"/>
        <c:lblAlgn val="ctr"/>
        <c:lblOffset val="100"/>
        <c:noMultiLvlLbl val="0"/>
      </c:catAx>
      <c:valAx>
        <c:axId val="17728924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28788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activeCell="H36" sqref="H36:H38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42948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38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38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16">
        <v>42917</v>
      </c>
      <c r="B37" s="27">
        <v>4133</v>
      </c>
      <c r="C37" s="39">
        <v>270.32900000000001</v>
      </c>
      <c r="D37" s="39">
        <v>241.179</v>
      </c>
      <c r="E37" s="39">
        <v>29.150000000000006</v>
      </c>
      <c r="F37" s="39">
        <f t="shared" si="2"/>
        <v>-15.166999999999831</v>
      </c>
      <c r="G37" s="40">
        <v>3957.5810000000001</v>
      </c>
      <c r="H37" s="39">
        <f t="shared" si="3"/>
        <v>13.983000000000175</v>
      </c>
    </row>
    <row r="38" spans="1:8" ht="18" customHeight="1" x14ac:dyDescent="0.2">
      <c r="A38" s="47">
        <v>42948</v>
      </c>
      <c r="B38" s="48">
        <f>'Stat. détaillée'!F12</f>
        <v>4118</v>
      </c>
      <c r="C38" s="49">
        <f>'Stat. détaillée'!F34</f>
        <v>234.13900000000001</v>
      </c>
      <c r="D38" s="49">
        <f>'Stat. détaillée'!F35</f>
        <v>200.84100000000001</v>
      </c>
      <c r="E38" s="39">
        <f>'Stat. détaillée'!F36</f>
        <v>33.298000000000002</v>
      </c>
      <c r="F38" s="39">
        <f t="shared" si="2"/>
        <v>-3.551000000000613</v>
      </c>
      <c r="G38" s="50">
        <f>'Stat. détaillée'!F22</f>
        <v>3987.3279999999995</v>
      </c>
      <c r="H38" s="39">
        <f t="shared" si="3"/>
        <v>29.746999999999389</v>
      </c>
    </row>
    <row r="39" spans="1:8" ht="18" customHeight="1" x14ac:dyDescent="0.2">
      <c r="A39" s="17" t="s">
        <v>31</v>
      </c>
      <c r="C39" s="26"/>
      <c r="D39" s="26"/>
      <c r="E39" s="42"/>
      <c r="F39" s="43"/>
      <c r="G39" s="44"/>
      <c r="H39" s="44"/>
    </row>
    <row r="40" spans="1:8" ht="18" customHeight="1" x14ac:dyDescent="0.2">
      <c r="A40" s="17" t="s">
        <v>19</v>
      </c>
      <c r="E40" s="28"/>
      <c r="F40" s="28"/>
      <c r="G40" s="28"/>
      <c r="H40" s="28"/>
    </row>
    <row r="41" spans="1:8" ht="18" customHeight="1" x14ac:dyDescent="0.2">
      <c r="E41" s="26"/>
      <c r="F41" s="26"/>
    </row>
    <row r="42" spans="1:8" ht="18" customHeight="1" x14ac:dyDescent="0.2"/>
    <row r="43" spans="1:8" ht="18" customHeight="1" x14ac:dyDescent="0.2"/>
    <row r="44" spans="1:8" ht="18" customHeight="1" x14ac:dyDescent="0.2">
      <c r="E44" s="25"/>
      <c r="F44" s="25"/>
    </row>
    <row r="45" spans="1:8" ht="18" customHeight="1" x14ac:dyDescent="0.2">
      <c r="E45" s="25"/>
      <c r="F45" s="25"/>
    </row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42948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1004</v>
      </c>
      <c r="C8" s="7">
        <v>872</v>
      </c>
      <c r="D8" s="7">
        <v>0</v>
      </c>
      <c r="E8" s="7">
        <v>0</v>
      </c>
      <c r="F8" s="7">
        <f>B8+C8+D8+E8</f>
        <v>1876</v>
      </c>
    </row>
    <row r="9" spans="1:8" ht="18" customHeight="1" x14ac:dyDescent="0.2">
      <c r="A9" s="3" t="s">
        <v>27</v>
      </c>
      <c r="B9" s="7">
        <v>169</v>
      </c>
      <c r="C9" s="7">
        <v>165</v>
      </c>
      <c r="D9" s="7">
        <v>3</v>
      </c>
      <c r="E9" s="7">
        <v>0</v>
      </c>
      <c r="F9" s="7">
        <f t="shared" ref="F9:F11" si="0">B9+C9+D9+E9</f>
        <v>337</v>
      </c>
    </row>
    <row r="10" spans="1:8" ht="18" customHeight="1" x14ac:dyDescent="0.2">
      <c r="A10" s="3" t="s">
        <v>25</v>
      </c>
      <c r="B10" s="7">
        <v>386</v>
      </c>
      <c r="C10" s="7">
        <v>1187</v>
      </c>
      <c r="D10" s="7">
        <v>42</v>
      </c>
      <c r="E10" s="7">
        <v>0</v>
      </c>
      <c r="F10" s="7">
        <f t="shared" si="0"/>
        <v>1615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290</v>
      </c>
      <c r="F11" s="7">
        <f t="shared" si="0"/>
        <v>290</v>
      </c>
    </row>
    <row r="12" spans="1:8" ht="18" customHeight="1" x14ac:dyDescent="0.2">
      <c r="A12" s="4" t="s">
        <v>10</v>
      </c>
      <c r="B12" s="7">
        <f>SUM(B8:B11)</f>
        <v>1559</v>
      </c>
      <c r="C12" s="7">
        <f t="shared" ref="C12:E12" si="1">SUM(C8:C11)</f>
        <v>2224</v>
      </c>
      <c r="D12" s="7">
        <f t="shared" si="1"/>
        <v>45</v>
      </c>
      <c r="E12" s="7">
        <f t="shared" si="1"/>
        <v>290</v>
      </c>
      <c r="F12" s="6">
        <f>SUM(F8:F11)</f>
        <v>4118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631.952</v>
      </c>
      <c r="C18" s="54">
        <v>2696.913</v>
      </c>
      <c r="D18" s="54">
        <v>0</v>
      </c>
      <c r="E18" s="54">
        <v>0</v>
      </c>
      <c r="F18" s="34">
        <f>SUM(B18:E18)</f>
        <v>3328.8649999999998</v>
      </c>
    </row>
    <row r="19" spans="1:7" ht="18" customHeight="1" x14ac:dyDescent="0.2">
      <c r="A19" s="3" t="s">
        <v>27</v>
      </c>
      <c r="B19" s="54">
        <v>54.759</v>
      </c>
      <c r="C19" s="54">
        <v>101.04300000000001</v>
      </c>
      <c r="D19" s="54">
        <v>0.64600000000000002</v>
      </c>
      <c r="E19" s="54">
        <v>0</v>
      </c>
      <c r="F19" s="34">
        <f t="shared" ref="F19:F21" si="2">SUM(B19:E19)</f>
        <v>156.44800000000001</v>
      </c>
    </row>
    <row r="20" spans="1:7" ht="18" customHeight="1" x14ac:dyDescent="0.2">
      <c r="A20" s="3" t="s">
        <v>25</v>
      </c>
      <c r="B20" s="54">
        <v>163.327</v>
      </c>
      <c r="C20" s="54">
        <v>270.75200000000001</v>
      </c>
      <c r="D20" s="54">
        <v>24.832000000000001</v>
      </c>
      <c r="E20" s="54">
        <v>0</v>
      </c>
      <c r="F20" s="34">
        <f t="shared" si="2"/>
        <v>458.911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43.103999999999999</v>
      </c>
      <c r="F21" s="34">
        <f t="shared" si="2"/>
        <v>43.103999999999999</v>
      </c>
    </row>
    <row r="22" spans="1:7" ht="16.5" customHeight="1" x14ac:dyDescent="0.2">
      <c r="A22" s="4" t="s">
        <v>10</v>
      </c>
      <c r="B22" s="34">
        <f>SUM(B18:B21)</f>
        <v>850.03800000000001</v>
      </c>
      <c r="C22" s="34">
        <f>SUM(C18:C21)</f>
        <v>3068.7080000000001</v>
      </c>
      <c r="D22" s="34">
        <f>SUM(D18:D21)</f>
        <v>25.478000000000002</v>
      </c>
      <c r="E22" s="34">
        <f>SUM(E18:E21)</f>
        <v>43.103999999999999</v>
      </c>
      <c r="F22" s="45">
        <f>SUM(F18:F21)</f>
        <v>3987.3279999999995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4118</v>
      </c>
      <c r="B28" s="52">
        <v>2638</v>
      </c>
      <c r="C28" s="52">
        <v>1480</v>
      </c>
      <c r="D28" s="52">
        <v>13218</v>
      </c>
      <c r="E28" s="53">
        <v>14698</v>
      </c>
      <c r="F28" s="60">
        <v>3666.2809999999999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27.788</v>
      </c>
      <c r="C34" s="54">
        <v>206.04300000000001</v>
      </c>
      <c r="D34" s="54">
        <v>0.308</v>
      </c>
      <c r="E34" s="54">
        <v>0</v>
      </c>
      <c r="F34" s="54">
        <f>SUM(B34:E34)</f>
        <v>234.13900000000001</v>
      </c>
    </row>
    <row r="35" spans="1:12" ht="18" customHeight="1" x14ac:dyDescent="0.2">
      <c r="A35" s="70" t="s">
        <v>17</v>
      </c>
      <c r="B35" s="54">
        <v>23.925000000000001</v>
      </c>
      <c r="C35" s="54">
        <v>176.822</v>
      </c>
      <c r="D35" s="54">
        <v>6.9000000000000006E-2</v>
      </c>
      <c r="E35" s="54">
        <v>2.5000000000000001E-2</v>
      </c>
      <c r="F35" s="54">
        <f>SUM(B35:E35)</f>
        <v>200.84100000000001</v>
      </c>
    </row>
    <row r="36" spans="1:12" ht="18" customHeight="1" x14ac:dyDescent="0.2">
      <c r="A36" s="71" t="s">
        <v>18</v>
      </c>
      <c r="B36" s="54">
        <f>B34-B35</f>
        <v>3.8629999999999995</v>
      </c>
      <c r="C36" s="54">
        <f>C34-C35</f>
        <v>29.221000000000004</v>
      </c>
      <c r="D36" s="54">
        <f>D34-D35</f>
        <v>0.23899999999999999</v>
      </c>
      <c r="E36" s="54">
        <f>E34-E35</f>
        <v>-2.5000000000000001E-2</v>
      </c>
      <c r="F36" s="55">
        <f>F34-F35</f>
        <v>33.298000000000002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0.52100000000000002</v>
      </c>
      <c r="C42" s="54">
        <v>1.905</v>
      </c>
      <c r="D42" s="54">
        <v>8.0000000000000002E-3</v>
      </c>
      <c r="E42" s="54">
        <v>0.1</v>
      </c>
      <c r="F42" s="55">
        <f>SUM(B42:E42)</f>
        <v>2.5340000000000003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2017-10-04T11:31:26Z</dcterms:created>
  <dcterms:modified xsi:type="dcterms:W3CDTF">2017-10-04T11:31:29Z</dcterms:modified>
</cp:coreProperties>
</file>